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defaultThemeVersion="166925"/>
  <mc:AlternateContent xmlns:mc="http://schemas.openxmlformats.org/markup-compatibility/2006">
    <mc:Choice Requires="x15">
      <x15ac:absPath xmlns:x15ac="http://schemas.microsoft.com/office/spreadsheetml/2010/11/ac" url="/Users/guillermoamaya/Downloads/"/>
    </mc:Choice>
  </mc:AlternateContent>
  <xr:revisionPtr revIDLastSave="0" documentId="13_ncr:1_{45292B1C-F766-BD49-B5C3-309C3FCB8F9B}" xr6:coauthVersionLast="47" xr6:coauthVersionMax="47" xr10:uidLastSave="{00000000-0000-0000-0000-000000000000}"/>
  <bookViews>
    <workbookView xWindow="0" yWindow="0" windowWidth="25600" windowHeight="16000" xr2:uid="{00000000-000D-0000-FFFF-FFFF00000000}"/>
  </bookViews>
  <sheets>
    <sheet name="Hoja1" sheetId="1" r:id="rId1"/>
    <sheet name="Hoja2" sheetId="2" r:id="rId2"/>
  </sheet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 l="1"/>
  <c r="C31" i="1"/>
  <c r="C38" i="1"/>
  <c r="C35" i="1"/>
  <c r="C55" i="1"/>
  <c r="C32" i="1"/>
  <c r="C42" i="1"/>
  <c r="C52" i="1"/>
  <c r="C41" i="1"/>
  <c r="C40" i="1"/>
  <c r="C51" i="1"/>
  <c r="C37" i="1"/>
  <c r="C5" i="1"/>
  <c r="C28" i="1"/>
  <c r="C56" i="1"/>
  <c r="C17" i="1"/>
  <c r="C43" i="1"/>
  <c r="C48" i="1"/>
  <c r="C24" i="1"/>
  <c r="C14" i="1"/>
  <c r="C50" i="1"/>
  <c r="C65" i="1"/>
  <c r="C34" i="1"/>
  <c r="C47" i="1"/>
  <c r="C4" i="1"/>
  <c r="C39" i="1"/>
  <c r="C61" i="1"/>
  <c r="C58" i="1"/>
  <c r="C16" i="1"/>
  <c r="C30" i="1"/>
  <c r="C10" i="1"/>
  <c r="C25" i="1"/>
  <c r="C15" i="1"/>
  <c r="C23" i="1"/>
  <c r="C54" i="1"/>
  <c r="C20" i="1"/>
  <c r="C19" i="1"/>
  <c r="C68" i="1"/>
  <c r="C53" i="1"/>
  <c r="C66" i="1"/>
  <c r="C45" i="1"/>
  <c r="C67" i="1"/>
  <c r="C62" i="1"/>
  <c r="C46" i="1"/>
  <c r="C12" i="1"/>
  <c r="C57" i="1"/>
  <c r="C33" i="1"/>
  <c r="C13" i="1"/>
  <c r="C22" i="1"/>
  <c r="C18" i="1"/>
  <c r="C26" i="1"/>
  <c r="C49" i="1"/>
  <c r="C21" i="1"/>
  <c r="C36" i="1"/>
  <c r="C27" i="1"/>
  <c r="C69" i="1"/>
  <c r="C63" i="1"/>
  <c r="C11" i="1"/>
  <c r="C9" i="1"/>
  <c r="C29" i="1"/>
  <c r="C6" i="1"/>
  <c r="C7" i="1"/>
  <c r="C44" i="1"/>
  <c r="C60" i="1"/>
  <c r="C64" i="1"/>
  <c r="C3" i="1"/>
  <c r="C59" i="1"/>
</calcChain>
</file>

<file path=xl/sharedStrings.xml><?xml version="1.0" encoding="utf-8"?>
<sst xmlns="http://schemas.openxmlformats.org/spreadsheetml/2006/main" count="1088" uniqueCount="215">
  <si>
    <t xml:space="preserve">ITEM </t>
  </si>
  <si>
    <t>RADICADO DE ENTRADA</t>
  </si>
  <si>
    <t>FECHA DE RADICADO</t>
  </si>
  <si>
    <t xml:space="preserve">REMITENTE </t>
  </si>
  <si>
    <t>TIPO DE DOCUMENTO ACTUAL</t>
  </si>
  <si>
    <t xml:space="preserve">DEPENDENCIA ACTUAL </t>
  </si>
  <si>
    <t xml:space="preserve">FORMA DE ENVIO </t>
  </si>
  <si>
    <t>TIEMPO DE RESPUESTA (DIAS)</t>
  </si>
  <si>
    <t xml:space="preserve">VINCULACION A EXPEDIENTE DIGITAL PETICIONES </t>
  </si>
  <si>
    <t>EFICACIA</t>
  </si>
  <si>
    <t xml:space="preserve">CALIDAD DE LA RESPUESTA </t>
  </si>
  <si>
    <t xml:space="preserve">SOPORTE DE ENVIO RESPUESTA </t>
  </si>
  <si>
    <t xml:space="preserve">FECHA DE ENVIO DE LA GUIA </t>
  </si>
  <si>
    <t xml:space="preserve">FECHA DE ENTREGA AL PETICIONARIO </t>
  </si>
  <si>
    <t>220 - SUBDIRECCION DE SISTEMAS DE INFORMACION DE TIERRAS</t>
  </si>
  <si>
    <t>No</t>
  </si>
  <si>
    <t>Si</t>
  </si>
  <si>
    <t>RADICADO DE SALIDA PARA VERIFICACION DEL CERTIFICADO DE ENVIO</t>
  </si>
  <si>
    <t>510 - SUBDIRECCION DE ASUNTOS ETNICOS</t>
  </si>
  <si>
    <t>RESPUESTA EN TERMINO</t>
  </si>
  <si>
    <t>MEDIO DE RECEPCION 2</t>
  </si>
  <si>
    <t>Solicitud</t>
  </si>
  <si>
    <t>100 - DIRECCION GENERAL</t>
  </si>
  <si>
    <t>101 - DIRECCION GENERAL</t>
  </si>
  <si>
    <t xml:space="preserve">TIPO DOCUMENTAL </t>
  </si>
  <si>
    <t>760 - UGT POPAYAN</t>
  </si>
  <si>
    <t>770 - UGT SANTA MARTA</t>
  </si>
  <si>
    <t>780 - UGT VILLAVICENCIO</t>
  </si>
  <si>
    <t>610 - SUBDIRECCION DE TALENTO HUMANO</t>
  </si>
  <si>
    <t>611 - SUBDIRECCION DE TALENTO HUMANO</t>
  </si>
  <si>
    <t>103 - OFICINA JURIDICA</t>
  </si>
  <si>
    <t>104 - OFICINA JURIDICA</t>
  </si>
  <si>
    <t>104 - OFICINA DEL INSPECTOR DE LA GESTION DE TIERRAS</t>
  </si>
  <si>
    <t>Peticiones entre autoridades</t>
  </si>
  <si>
    <t>No registra</t>
  </si>
  <si>
    <t>310 - SUBDIRECCION DE SEGURIDAD JURIDICA</t>
  </si>
  <si>
    <t>311 - SUBDIRECCION DE SEGURIDAD JURIDICA</t>
  </si>
  <si>
    <t>400 - DIRECCION DE ACCESO A TIERRAS</t>
  </si>
  <si>
    <t>300 - DIRECCION DE GESTION JURIDICA DE TIERRAS</t>
  </si>
  <si>
    <t>430 - SUBDIRECCION DE ADMINISTRACION DE TIERRAS DE LA NACION</t>
  </si>
  <si>
    <t>620 - SUBDIRECCION ADMINISTRATIVA Y FINANCIERA</t>
  </si>
  <si>
    <t>A la mano</t>
  </si>
  <si>
    <t>420 - SUBDIRECCION DE ACCESO A TIERRAS POR DEMANDA Y DESCONGESTION</t>
  </si>
  <si>
    <t>320 - SUBDIRECCION DE PROCESOS AGRARIOS Y GESTION JURIDICA</t>
  </si>
  <si>
    <t>Queja</t>
  </si>
  <si>
    <t>Solicitud de documentos</t>
  </si>
  <si>
    <t>VERIFICACION RADICADO DE ENTRADA</t>
  </si>
  <si>
    <t>VERIFICACION RADICADO DE SALIDA</t>
  </si>
  <si>
    <t>INFORMACION INICIAL</t>
  </si>
  <si>
    <t>No aplica</t>
  </si>
  <si>
    <t>Etiquetas de columna</t>
  </si>
  <si>
    <t xml:space="preserve">Cuenta de DEPENDENCIA ACTUAL </t>
  </si>
  <si>
    <t>DEPENDENCIA</t>
  </si>
  <si>
    <t>TOTAL</t>
  </si>
  <si>
    <t>NORMA APLICABLE</t>
  </si>
  <si>
    <t>Interoperabilidad SIT</t>
  </si>
  <si>
    <t>Empresa de Correo</t>
  </si>
  <si>
    <t>Internet</t>
  </si>
  <si>
    <t>500 - DIRECCION DE ASUNTOS ETNICOS</t>
  </si>
  <si>
    <t>600 - SECRETARIA GENERAL</t>
  </si>
  <si>
    <t>UNIDAD ADMINISTRATIVA ESPECIAL DE GESTION DE RESTITUCION DE TIERRAS DESPOJADAS  NORTE DE SANTANDER-</t>
  </si>
  <si>
    <t>LUCIA M SORIANOÔøΩ</t>
  </si>
  <si>
    <t>UNIDAD ADMINISTRATIVA ESPECIAL DE GESTION DE RESTITUCION DE TIERRAS DESPOJADAS - META VILLAVICENCIO</t>
  </si>
  <si>
    <t>jhon jairo castillo narvaez</t>
  </si>
  <si>
    <t>YIMER RUBIANO ORTIZ</t>
  </si>
  <si>
    <t>DIANA RODRIGUEZ</t>
  </si>
  <si>
    <t>WILMAR CHACON GONZALEZ</t>
  </si>
  <si>
    <t>MARIA MERCEDES RODRIGUEZ CASTILLA</t>
  </si>
  <si>
    <t>Cobre Minerals SAS Sarah U Armstrong</t>
  </si>
  <si>
    <t>RUBEN DARIO RUIZ BERRIO</t>
  </si>
  <si>
    <t>MARIA CAMILA CORREDOR MORALES</t>
  </si>
  <si>
    <t>CARLOS ENRIQUE MELO VALENCIA ALCADE MPAL SAN MARTIN DE LOS LLANOS</t>
  </si>
  <si>
    <t>Juzgado 02 Promiscuo Municipal Villa De Leyva</t>
  </si>
  <si>
    <t>FABIO RANGEL PUERTO</t>
  </si>
  <si>
    <t>COLPENSIONES COLPENSIONES</t>
  </si>
  <si>
    <t>ALVARO RODRIGUEZ CAVIEDES</t>
  </si>
  <si>
    <t>EMILSEN YARA GARZON</t>
  </si>
  <si>
    <t>CARLOS MAURICIO CERRATTO PENA</t>
  </si>
  <si>
    <t>JOSE HERNANDO OLARTE FORERO</t>
  </si>
  <si>
    <t>ANA MARIA GARCIA MARTINEZ</t>
  </si>
  <si>
    <t>ALDEMAR CONGO</t>
  </si>
  <si>
    <t>LINDA SELENE RAMOS FUENTES</t>
  </si>
  <si>
    <t>HECTOR MARIO CORREA</t>
  </si>
  <si>
    <t>UNIDAD ADMINISTRATIVA ESPECIAL DE GESTION DE RESTITUCION DE TIERRAS DESPOJADAS - MOCOA PUTUMAYO</t>
  </si>
  <si>
    <t>CIFUENTES Y URIBE S.A.S</t>
  </si>
  <si>
    <t>JOHN RODRIGUEZ</t>
  </si>
  <si>
    <t>VICTOR MANUEL VENTAS SANCHEZ</t>
  </si>
  <si>
    <t>FERNANDO ANTONIO JARAMILLO</t>
  </si>
  <si>
    <t>VALENTINA RUIZ OSORIO URT TERRITORIAL MAGDALENA MEDIO</t>
  </si>
  <si>
    <t>DAVIDZEA</t>
  </si>
  <si>
    <t>LUIS ALFREDO CASTELLANOS VILLAMIL</t>
  </si>
  <si>
    <t>Juzgado 01 Promiscuo Municipal - Cundinamarca - Puli</t>
  </si>
  <si>
    <t>PAULA ANDREA ZAMBRANO S VERPY CONSULTORES SAS</t>
  </si>
  <si>
    <t>LUIS HERNESTO VALDERRAMA VARGAS</t>
  </si>
  <si>
    <t>ERNESTO GABRIEL CASTILLO</t>
  </si>
  <si>
    <t>ANA MARIA EGURROLA HINOJOSA</t>
  </si>
  <si>
    <t>JULIO EDUARDO CASTRO HERNANDEZ</t>
  </si>
  <si>
    <t>JONAS AVILES URRIAGO</t>
  </si>
  <si>
    <t>JULIA ESTHER BENAVIDES VILLOTA</t>
  </si>
  <si>
    <t>BLEYDIS DIAZ DE ARCO</t>
  </si>
  <si>
    <t>BEATRIZ DEL PILAR MEDELLIN BAUTISTA</t>
  </si>
  <si>
    <t>ESTANY ARGUMEDO</t>
  </si>
  <si>
    <t>NELSON FIDEL BARBOSA</t>
  </si>
  <si>
    <t>FRANCISCO ALVAREZ</t>
  </si>
  <si>
    <t>JAIME ARNULFO FINO GAMBOA</t>
  </si>
  <si>
    <t>LUBIN BONILLA</t>
  </si>
  <si>
    <t>Martha Cecilia VizcaÔøΩno Marriaga</t>
  </si>
  <si>
    <t>SEBASTIAN LOPEZ BETANCOURTH REP LEGAL FUNDACION SACERDOCIO FRANCISCANO MATER DEI</t>
  </si>
  <si>
    <t>LUIS ALBERTO BARRERA AVENDANO APODERADO SRA JULIA ZAPATA</t>
  </si>
  <si>
    <t>Juzgado 01 Civil Circuito Marinilla</t>
  </si>
  <si>
    <t>LUIS SAAVEDRA</t>
  </si>
  <si>
    <t>AMPARO SALAS ROQUETT</t>
  </si>
  <si>
    <t>BETTY OTERO MACEA</t>
  </si>
  <si>
    <t>OFICINA DE REGISTRO DE INSTRUMENTOS PUBLICOS DEÔøΩCARTAGENA</t>
  </si>
  <si>
    <t>SANDRA LIZETH RAMOS TORRES</t>
  </si>
  <si>
    <t>COMUNIDAD INDÔøΩGENA DE WAALESIRRA</t>
  </si>
  <si>
    <t>HIDANIA RODRIGUEZ</t>
  </si>
  <si>
    <t>JOSE MENDEZ HOYOS</t>
  </si>
  <si>
    <t>MARIA FERNANDA ALVAREZ URT MAGDALENA</t>
  </si>
  <si>
    <t>LUIS ANTONIO MUÔøΩOZ</t>
  </si>
  <si>
    <t>CABILDO ARHUACO DEL MAGDALENA Y GUAJIRA SIERRA</t>
  </si>
  <si>
    <t>JOSE KEVIN KLINGER LONDOÔøΩO</t>
  </si>
  <si>
    <t>200 - DIRECCION DE ORDENAMIENTO SOCIAL DE LA PROPIEDAD</t>
  </si>
  <si>
    <t>101 - OFICINA DE PLANEACION</t>
  </si>
  <si>
    <t>Ley 1755 del 2015</t>
  </si>
  <si>
    <t>Decreto legislativo 491 del 28 de Marzo 2020</t>
  </si>
  <si>
    <t>Correo Certificado</t>
  </si>
  <si>
    <t>Correcto</t>
  </si>
  <si>
    <t>No se pudo establecer</t>
  </si>
  <si>
    <t>Soporte no disponible</t>
  </si>
  <si>
    <t>Devolución al remitente</t>
  </si>
  <si>
    <t>RA362928283CO</t>
  </si>
  <si>
    <t>Incorrecto</t>
  </si>
  <si>
    <t>SI</t>
  </si>
  <si>
    <t xml:space="preserve">20226200010194	</t>
  </si>
  <si>
    <t>RA379473008CO</t>
  </si>
  <si>
    <t>NO</t>
  </si>
  <si>
    <t>La comunicación allegada hace referencia a la respuesta dada por COLPENSIONES  a una solicitud de la Agencia, mas no a una petición por parte de la entidad enunciada, por lo tanto no requiere repuesta.
Por otra parte, la TDR, a través de la cual se clasificó la comunicación, fue  QUEJAS/QUEJAS, RECLAMOS, SOLICITUDES, DENUNCIAS Y FELICITACIONES, en cuanto al tipo documental establecido, se recomienda su análisis, toda vez que, este hace parte de la serie de peticiones y el radicado hace referencia a una respuesta.</t>
  </si>
  <si>
    <t xml:space="preserve">La comunicación allegada hace referencia a la respuesta dada por  el señor ALDEMAR CONGO  a una solicitud de la Agencia, mas no a una petición por el señor.
Por otra parte, se observa que no tiene asignado tipo documental, serie, sub serie ni asunto.  </t>
  </si>
  <si>
    <t xml:space="preserve">
La comunicación allegada hace referencia a la respuesta dada por la ANH AL REQUERIMIENTO ORDENADO MEDIANTE AUTO DE PRUEBAS NO. 20224200003609 DEL 01 DE FEBRERO DE 2022 - EXPEDIENTE NO. 201842010199852576E  a una solicitud de la Agencia, mas no a una petición por parte de la entidad enunciada, por lo tanto no requiere repuesta.
Por otra parte,  se observa que no se ha clasificado la TDR.</t>
  </si>
  <si>
    <t xml:space="preserve">
La comunicación allegada hace referencia a la respuesta dada por la  ORIP  a una solicitud de la Agencia, mas no a una petición por parte de la entidad enunciada, por lo tanto no requiere repuesta.
Por otra parte,  se observa que no se ha clasificado la TDR.</t>
  </si>
  <si>
    <t>RA373750215CO</t>
  </si>
  <si>
    <t xml:space="preserve">20226200013534	</t>
  </si>
  <si>
    <t>Se  observa que en Gestión del radicado no tiene asignado tipo documental, serie, sub serie ni asunto y no se observa respuesta alguna a la petición dentro del termino establecido Decreto legislativo 491 del 28 de Marzo 2020</t>
  </si>
  <si>
    <t>Se observa que si bien se encuentra respuesta a la petición bajo radicado N°20221030730881, no se evidencia envío de la misma al peticionario por lo que no es posible establecer el tiempo de respuesta y la eficacia de la misma.</t>
  </si>
  <si>
    <t>Se observa que si bien se encuentra respuesta a la petición bajo radicado N°20222200789781, no se evidencia envío de la misma al peticionario por lo que no es posible establecer el tiempo de respuesta y la eficacia de la misma. Así mismo, Se  observa que en Gestión del radicado no tiene asignado tipo documental, serie, sub serie ni asunto.</t>
  </si>
  <si>
    <t>Se observa que si bien se encuentra respuesta a la petición bajo radicado N°20224300690061, no se evidencia envío de la misma al peticionario por lo que no es posible establecer el tiempo de respuesta y la eficacia de la misma, y se encontraría un vencimiento en el término establecido en la Ley 1755 del 2015</t>
  </si>
  <si>
    <t>Se realiza verificación de la muestra, y se observa que dicho oficio obedece al radicado de Nota devolutiva de la Superintendencia de Notariado y Registro, más no a una solicitud.</t>
  </si>
  <si>
    <t>Se observa que si bien se encuentra respuesta a la petición bajo radicado N°20224200882931, no se evidencia envío de la misma al peticionario por lo que no es posible establecer el tiempo de respuesta y la eficacia de la misma, y se encontraría un vencimiento en el término establecido en la Ley 1755 del 2015.</t>
  </si>
  <si>
    <t>Una vez verificada la muestra, se evidencia el trámite realizado para dar respuesta a la misma, sin embargo, se observa que dentro de la Gestión de radicado no tiene asignado tipo documental, serie, sub serie ni asunto y que la peticionaria solicitó copia de RESOLUCION 570 DEL 25 DE ABRIL DE 2007 PREDIO DENOMINADO BUENOS AIRES, por lo que al ser una solicitud de documentos ya se encuentra vencido el término de 10 días que establece la Ley 1755 del 2015, para dar respuesta a dicha petición.</t>
  </si>
  <si>
    <t>Se observa que si bien se encuentra respuesta a la petición bajo radicado N°20224200903931, no se evidencia envío de la misma al peticionario por lo que no es posible establecer el tiempo de respuesta y la eficacia de la misma, y se encontraría un vencimiento en el término establecido en la Ley 1755 del 2015.</t>
  </si>
  <si>
    <t>Se realiza verificación de la muestra, y se evidencia que se encuentra mal clasificada dentro de la Gestión de radicado, toda vez que los documentos adjuntos señalan que lo que se busca con el mismo es una radicación de factura dirigida al Secretario General, más no una solicitud.</t>
  </si>
  <si>
    <t>Se observa que el oficio radicado por el Juzgado 01 Promiscuo Municipal - Cundinamarca - Puli, hace referencia a una orden judicial, por lo que no es una simple petición como se encuentra registrada en el sistema de gestión documental</t>
  </si>
  <si>
    <t xml:space="preserve">Incorrecto </t>
  </si>
  <si>
    <t>Realizada la verificación de la muestra. Se evidencia que mediante oficio 0209 del 19 de abril de 2022 había sido recibido bajo el radicado de Entrada 20226200547302, la cual fue contestada bajo Oficio 20223100700431 del 07 de junio de 2022, así mismo se evidencia respuesta bajo número de radicado 20223100929271, sin embargo, No se observa constancia del envío de la misma al peticionario.
El radicado de salida no se encuentra vinculado a un expediente digital de Orfeo.</t>
  </si>
  <si>
    <t xml:space="preserve">Si bien todas las comunicaciones allegadas a la Agencia inicialmente tienen tratamiento de petición, es importante tener en cuenta que, la presente comunicación hace referencia a una solicitud de terminación anticipada o cesión del contrato, situación que es atendida por la Agencia mediante procedimientos administrativos establecidos para tal fin.
</t>
  </si>
  <si>
    <t xml:space="preserve">Se realiza verificación de la muestra y se observa que a través de radicado 20222200138071, se emitió respuesta al ciudadano, sin embargo, a través de guía RA362928283CO es devuelto por la empresa de mensajería con la anotación "No reclamado", sin que a la fecha se observe constancia de una nueva remisión o tramite alguno destinado a la notificación al ciudadano. </t>
  </si>
  <si>
    <t>Derecho de petición</t>
  </si>
  <si>
    <t>Se realiza verificación de la muestra observando que con radicado N° 20223200240061 fue proferida respuesta al ciudadano, se registra constancia de envío de la respuesta a través de planilla N° 20226200010174, sin embargo,  no se logra constatar la entrega de dicha documentación,  situación por la cual no se pudo establecer la eficacia y oportunidad de la atención de la petición.</t>
  </si>
  <si>
    <t>Petición</t>
  </si>
  <si>
    <t>La comunicación allegada, hace referencia a una solicitud de  copia de un acto administrativo.  Sin embargo, con corte al 25/07/2022 no se evidenció, en el aplicativo Orfeo, trazabilidad de la respuesta emitida por la Agencia,  se observa  respuesta sin soporte de constancia de envío. 
El radicado de salida no se encuentra vinculado a un expediente digital de Orfeo.
En concordancia con lo anterior,  la Oficina de Control Interno no pudo establecer la eficacia y oportunidad en la atención de la petición.</t>
  </si>
  <si>
    <t xml:space="preserve">La solicitud de información la realiza el Juzgado 02 Promiscuo Municipal Villa De Leyva, por tanto, el tipo documental a registrarse es petición entre autoridades.
El tipo documental asignado en la respuesta emitida es  " Derecho de petición".
Realizada la verificación de la muestra se observa que con fecha 27/06/2022 con numero de radicado 20223100802331 fue proyectada respuesta parcial ampliando el termino a la solicitud, sim embargo no se evidencia que se haya realizado envío de esta respuesta por ningún medio, con fecha 15 de julio se observa proyecto de respuesta con radicado  20223100890531,  con fecha 16 de julio se observa devolución de documentos: enviado para firma. 
La solicitud fue radicada el 28 de enero,  a la fecha ya transcurrió en exceso el termino dispuesto para dar respuesta.  
</t>
  </si>
  <si>
    <t>Se realiza verificación de la muestra observando que con radicado N° 20224300222851 fue proferida respuesta al ciudadano, se registra constancia de envío de la respuesta a través de planilla N° 20226200004844, sin embargo,  no se logra constatar la entrega de dicha documentación,  situación por la cual no se pudo establecer la eficacia y oportunidad de la atención de la petición.</t>
  </si>
  <si>
    <t>Se realiza verificación de la muestra observando que con radicado N° 20224300222851 fue proferida respuesta al ciudadano informando traslado de su derecho de petición y con radicado N 20226200632701, se envío oficio de traslado al PAR Incoder para respuesta del peticionario, se registra constancia de envío de la respuesta a través de planilla N° 20226200013534, sin embargo,  no se logra constatar la entrega de dicha documentación,  situación por la cual no se pudo establecer la eficacia y oportunidad de la atención de la petición.
El radicado de salida no se encuentra vinculado a un expediente digital de Orfeo.</t>
  </si>
  <si>
    <t>Se realiza verificación de la muestra observando que con radicado N° 20226200080552 fue proferida respuesta al ciudadano, sin embargo, no se observa constancia del envío de la misma al peticionario pese a que  ya transcurrieron los 20 días dispuestos por el Decreto 491/2020 para atender las peticiones.
Con corte al 25/07/2022 no se observó vinculación, al radicado de entrada, de soportes que evidencien el envío de la respuesta emitida por la Agencia, situación por la cual no se pudo establecer la eficacia y oportunidad de la atención de la petición.</t>
  </si>
  <si>
    <t xml:space="preserve">Se realiza verificación de la muestra observando que con radicado N° 20224200275261 fue proferida respuesta al Juzgado, se registra constancia de envío de la respuesta a través de planilla N° 20226200010604, sin embargo,  no se logra constatar la entrega de dicha documentación,  situación por la cual no se pudo establecer la eficacia y oportunidad de la atención de la petición.
La solicitud de información la realiza el Juzgado 01 Civil Circuito Marinilla, por tanto, el tipo documental a registrarse es petición entre autoridades.
El tipo documental asignado en la respuesta emitida es  " Derecho de petición".
</t>
  </si>
  <si>
    <t xml:space="preserve">Se realiza verificación de la muestra observando que con radicado N° 20222200568911 fue proferida respuesta, se registra constancia de envío de la respuesta a través de planilla N° 20226200010194, sin embargo,  no se logra constatar la entrega de dicha documentación,  situación por la cual no se pudo establecer la eficacia y oportunidad de la atención de la petición.
La solicitud de información la realiza la UNIDAD ADMINISTRATIVA ESPECIAL DE GESTION DE RESTITUCION DE TIERRAS DESPOJADAS  NORTE DE SANTANDER, por tanto, el tipo documental a registrarse es petición entre autoridades.
El tipo documental asignado en la respuesta emitida es  " Derecho de petición".
Por otro lado, el radicado de salida no se encuentra vinculado a un expediente digital de Orfeo.
</t>
  </si>
  <si>
    <t>Se realiza verificación de la muestra observando que con radicado N° 20224200560571 fue proferida respuesta al ciudadano, se registra constancia de envío de la respuesta a través de planilla N° 20226200009694, sin embargo,  no se logra constatar la entrega de dicha documentación,  situación por la cual no se pudo establecer la eficacia y oportunidad de la atención de la petición.</t>
  </si>
  <si>
    <t>Se realiza verificación de la muestra observando que con radicado N° 20226200729211 fue proferida respuesta al ciudadano informando traslado de su derecho de petición y con radicado N 20226200729191, se envío oficio de traslado al PAR Incoder para respuesta del peticionario, se registra constancia de envío de la respuesta a través de planilla N° 20226200012634, sin embargo,  no se logra constatar la entrega de dicha documentación,  situación por la cual no se pudo establecer la eficacia y oportunidad de la atención de la petición.
El radicado de salida no se encuentra vinculado a un expediente digital de Orfeo.</t>
  </si>
  <si>
    <t xml:space="preserve">Se realiza verificación de la muestra observando que con radicado N° 20222200209451 fue proferida respuesta, se registra constancia de envío de la respuesta a través de planilla N° 20226200009674, sin embargo,  no se logra constatar la entrega de dicha documentación,  situación por la cual no se pudo establecer la eficacia y oportunidad de la atención de la petición.
La solicitud de información la realiza la UNIDAD ADMINISTRATIVA ESPECIAL DE GESTION DE RESTITUCION DE TIERRAS DESPOJADAS  META VILLAVICENCIO, por tanto, el tipo documental a registrarse es petición entre autoridades.
El tipo documental asignado en la respuesta emitida es  " Derecho de petición".
</t>
  </si>
  <si>
    <t xml:space="preserve">Se realiza verificación de la muestra. Se observa que la petición fue radicada el 25/02/2022 sin que a la fecha de verificación 25/07/2022 se observe respuesta, así mismo, se observa que no tiene asignado tipo documental, serie, sub serie ni asunto.  
En el histórico se registra la anotación: "SE REASIGNA PARA TRAMITE PERTINENTE EN LOS TIEMPOS ESTABLECIDOS DESDE LA CARPETA COMPARTIDA" desde el 28/02/2022. 
Es del caso mencionar que a la fecha se encuentran vencidos en exceso los 30 días que dispone el Decreto 491/2020 para emitir respuesta, razón por la cual, se sugiere a la Dependencia emitir respuesta en cumplimiento de la norma y del mandato constitucional según el cual toda persona tiene el derecho de presentar peticiones respetuosas y obtener una respuesta.  </t>
  </si>
  <si>
    <t xml:space="preserve">Si bien todas las comunicaciones allegadas a la Agencia inicialmente tienen tratamiento de petición, es importante tener en cuenta que, la presente comunicación hace referencia a una solicitud de suspensión de contrato, situación que es atendida por la Agencia mediante procedimientos administrativos establecidos para tal fin.
</t>
  </si>
  <si>
    <t xml:space="preserve">Se realiza verificación de la muestra y se observa que a través de radicado 20226200799191, se emitió respuesta al ciudadano, sin embargo, a través de guía RA379473008CO es devuelto por la empresa de mensajería con la anotación "Transito - DEV", sin que a la fecha 25/07/2022, se observe constancia de una nueva remisión o tramite alguno destinado a la notificación al ciudadano. </t>
  </si>
  <si>
    <t>Se realiza verificación de la muestra observando que con radicado N° 20224200551281 fue proferida respuesta al ciudadano, se registra constancia de envío de la respuesta a través de planilla N° 20226200010804, sin embargo,  no se logra constatar la entrega de dicha documentación,  situación por la cual no se pudo establecer la eficacia y oportunidad de la atención de la petición.</t>
  </si>
  <si>
    <t xml:space="preserve">Se realiza verificación de la muestra observando que con radicado N° 20226200504251 fue proferida respuesta al ciudadano, sin embargo, no se observa constancia del envío de la misma al peticionario pese a que  ya transcurrieron los 20 días dispuestos por el Decreto 491/2020 para atender las peticiones.
Con corte al 25/07/2022 no se observó vinculación al radicado de entrada, de soportes que evidencien el envío de la respuesta emitida por la Agencia, situación por la cual no se pudo establecer la eficacia y oportunidad de la atención de la petición.
El radicado de salida no se encuentra vinculado a un expediente digital de Orfeo.
</t>
  </si>
  <si>
    <t xml:space="preserve">Se realiza verificación de la muestra observando que con radicado N° 20222200317521 fue proferida respuesta, se registra constancia de envío de la respuesta a través de planilla N 20226200006184, sin embargo,  no se logra constatar la entrega de dicha documentación,  situación por la cual no se pudo establecer la eficacia y oportunidad de la atención de la petición.
La solicitud de información la realiza la UNIDAD ADMINISTRATIVA ESPECIAL DE GESTION DE RESTITUCION DE TIERRAS DESPOJADAS  META VILLAVICENCIO, por tanto, el tipo documental a registrarse es petición entre autoridades.
El tipo documental asignado en la respuesta emitida es  " Derecho de petición".
</t>
  </si>
  <si>
    <t>Si bien todas las comunicaciones allegadas a la Agencia inicialmente tienen tratamiento de petición, es importante tener en cuenta que, la presente comunicación hace referencia a la solicitud de adjudicación de tierras, situación que será atendida por la Agencia de acuerdo a los procedimientos administrativos establecidos para tal fin.</t>
  </si>
  <si>
    <t>Si bien todas las comunicaciones allegadas a la Agencia inicialmente tienen tratamiento de petición, es importante tener en cuenta que, la presente comunicación hace referencia a la solicitud de adjudicación de fraccionamiento, situación que será atendida por la Agencia de acuerdo a los procedimientos administrativos establecidos para tal fin.</t>
  </si>
  <si>
    <t>Se realiza verificación de la muestra. Se observa que la petición fue radicada en fecha 17/03/2022, sin que a la fecha 26/07/2022, se observe que se haya emitido respuesta. En el histórico se observa como ultima anotación: "ANEXO DOCUMENTOS REQUERIDOS POR FAVOR PROYECTAR RESPUESTA" con fecha 11 de junio 2022,. Es del caso anotar que ya ha transcurrido el termino de 20 días dispuesto por el Decreto 491/2020 para atender las peticiones, razón por la cual, se sugiere a la Dependencia emitir respuesta en cumplimiento de la norma y del mandato constitucional según el cual toda persona tiene el derecho de presentar peticiones respetuosas y obtener una respuesta.  
Por otra parte, se observa que no tiene asignado tipo documental, serie, sub serie ni asunto, ni se encuentra vinculado a ningún expediente digital de peticiones.</t>
  </si>
  <si>
    <t>Petición de Información</t>
  </si>
  <si>
    <t>Se realiza verificación de la muestra observando que con radicado N° 20222200870361 fue proferida respuesta al ciudadano, sin embargo, no se observa constancia del envío de la misma al peticionario pese a que  ya transcurrieron los 20 días dispuestos por el Decreto 491/2020 para atender las peticiones de solicitud de información.</t>
  </si>
  <si>
    <t xml:space="preserve">Se realiza verificación de la muestra observando que con radicado N° 20224200817661 fue proferida respuesta,  sin embargo, no se observa constancia del envío de la misma al peticionario pese a que  ya transcurrieron los 20 días dispuestos por el Decreto 491/2020 para atender las peticiones de solicitud de información.
Dado lo anterior, no se pudo establecer la eficacia y oportunidad de la atención de la petición.
La solicitud de información la realiza la UNIDAD ADMINISTRATIVA ESPECIAL DE GESTION DE RESTITUCION DE TIERRAS DESPOJADAS  DE SANTA MARTA, por tanto, el tipo documental a registrarse es petición entre autoridades.
El tipo documental asignado en la respuesta emitida es  " Derecho de petición".
</t>
  </si>
  <si>
    <t>Se realiza verificación de la muestra. Se observa que la petición fue radicada en fecha 22/03/2022, sin que a la fecha 26/07/2022, se observe que se haya emitido respuesta. En el histórico se observa como ultima anotación: "PARA TRAMITE" con fecha 25 de marzo 2022,. Es del caso anotar que ya ha transcurrido el termino de 20 días dispuesto por el Decreto 491/2020 para atender las peticiones, razón por la cual, se sugiere a la Dependencia emitir respuesta en cumplimiento de la norma y del mandato constitucional según el cual toda persona tiene el derecho de presentar peticiones respetuosas y obtener una respuesta.  
Por otra parte, se observa que no tiene asignado tipo documental, serie, sub serie ni asunto, ni se encuentra vinculado a ningún expediente digital de peticiones.</t>
  </si>
  <si>
    <t>Se realiza verificación de la muestra observando que con radicado N° 20221000288751 fue proferida respuesta al ciudadano, se registra constancia de envío de la respuesta a través de planilla N°  20226200006534, sin embargo,  no se logra constatar la entrega de dicha documentación,  situación por la cual no se pudo establecer la eficacia y oportunidad de la atención de la petición.</t>
  </si>
  <si>
    <t>Si bien todas las comunicaciones allegadas a la Agencia inicialmente tienen tratamiento de petición, es importante tener en cuenta que, la presente comunicación hace referencia a la solicitud de Autorización División Materia Predio Rural , situación que será atendida por la Agencia de acuerdo a los procedimientos administrativos establecidos para tal fin.</t>
  </si>
  <si>
    <t>Se realiza verificación de la muestra observando que con radicado N° 20223200336881 fue proferida respuesta al ciudadano, se registra constancia de envío de la respuesta a través de planilla N°  20226200011334, sin embargo,  no se logra constatar la entrega de dicha documentación,  situación por la cual no se pudo establecer la eficacia y oportunidad de la atención de la petición.</t>
  </si>
  <si>
    <t>Una vez verificada la muestra, se observa que la petición no cumplía con los requisitos establecidos por la Ley 1755 del 2015, para dar trámite a la misma, por lo que se realiza respuesta con número de radicado 20221030486951, concediéndole el término de 10 días al peticionario para que realice las aclaraciones pertinentes, sin embargo, no se evidencia soporte de entrega al peticionario de la respuesta por lo que no es posible establecer la eficacia de la misma.</t>
  </si>
  <si>
    <t>Se realiza verificación de la muestra observando que con radicado N° 20226200332972 fue proferida respuesta al ciudadano, sin embargo, no se observa constancia del envío de la misma al peticionario pese a que  ya transcurrieron los 20 días dispuestos por el Decreto 491/2020 para atender las peticiones de solicitud de información.</t>
  </si>
  <si>
    <t>Se realiza verificación de la muestra. Se observa que la petición fue radicada en fecha 08/04/2022, sin que a la fecha 26/07/2022, se observe que se haya emitido respuesta. En el histórico se observa como ultima anotación: "SE ANEXA RESOLUCION 918 DEL 28/12/2000 CON UN TOTAL DE FOLIOS:2" con fecha 08 de abril de 2022,. Es del caso anotar que ya ha transcurrido el termino de 20 días dispuesto por el Decreto 491/2020 para atender las peticiones, razón por la cual, se sugiere a la Dependencia emitir respuesta en cumplimiento de la norma y del mandato constitucional según el cual toda persona tiene el derecho de presentar peticiones respetuosas y obtener una respuesta.  
Por otra parte, se observa que no tiene asignado tipo documental, serie, sub serie ni asunto, ni se encuentra vinculado a ningún expediente digital de peticiones.</t>
  </si>
  <si>
    <t>Se realiza verificación de la muestra observando que con radicado N° 20225000385511 fue proferida respuesta al ciudadano, sin embargo, no se observa constancia del envío de la misma al peticionario pese a que  ya transcurrieron los 30 días dispuestos por el Decreto 491/2020 para atender las peticiones.
Por otra parte, se observa que no tiene asignado tipo documental, serie, sub serie ni asunto, ni se encuentra vinculado a ningún expediente digital de peticiones.</t>
  </si>
  <si>
    <t xml:space="preserve">Se realiza verificación de la muestra y se observa que a través de radicado 20222200467401, se emitió respuesta al ciudadano, sin embargo, a través de guía RA373750215CO es devuelto por la empresa de mensajería con la anotación "Transito - DEV", sin que a la fecha 26/07/2022, se observe constancia de una nueva remisión o tramite alguno destinado a la notificación al ciudadano. </t>
  </si>
  <si>
    <t>No es un derecho de petición, es una propuesta comercial de un inmueble, actualmente se encuentra sin  asignación de TDR, tipo documental, serie, sub serie ni asunto, ni se encuentra vinculado a ningún expediente digital.</t>
  </si>
  <si>
    <t>Se realiza verificación de la muestra observando que con radicado N° 20224300514761 fue proferida respuesta al ciudadano, se registra constancia de envío de la respuesta a través de planilla N°  20226200014494, sin embargo,  no se logra constatar la entrega de dicha documentación,  situación por la cual no se pudo establecer la eficacia y oportunidad de la atención de la petición.</t>
  </si>
  <si>
    <t>Se realiza verificación de la muestra observando que con radicado N° 20221040540301 fue proferida respuesta al ciudadano, se registra constancia de envío de la respuesta a través de planilla N° 20226200008084, sin embargo,  no se logra constatar la entrega de dicha documentación,  situación por la cual no se pudo establecer la eficacia y oportunidad de la atención de la petición.</t>
  </si>
  <si>
    <t>Se realiza verificación de la muestra observando que con radicado N° 20224300555931 fue proferida respuesta al ciudadano, sin embargo, no se observa constancia del envío de la misma al peticionario pese a que  ya transcurrieron los 30 días dispuestos por el Decreto 491/2020 para atender las peticiones.</t>
  </si>
  <si>
    <t>María Mónica Rincón Mercado</t>
  </si>
  <si>
    <t>Se realiza verificación de la muestra observando que con radicado N° 20221030688111 fue proferida respuesta al ciudadano, se registra constancia de envío de la respuesta a través de planilla N° 20226200013534, sin embargo,  no se logra constatar la entrega de dicha documentación,  situación por la cual no se pudo establecer la eficacia y oportunidad de la atención de la petición.</t>
  </si>
  <si>
    <t>Se  observa que en Gestión del radicado no tiene asignado tipo documental, serie, sub serie ni asunto.
Se realiza verificación de la muestra observando que con radicado N° 20222200625771 fue proferida respuesta al ciudadano, se registra constancia de envío de la respuesta a través de planilla N° 20226200013414, sin embargo,  no se logra constatar la entrega de dicha documentación,  situación por la cual no se pudo establecer la eficacia y oportunidad de la atención de la petición.</t>
  </si>
  <si>
    <t>Una vez verificada la muestra, se observa que la petición no cumplía con los requisitos establecidos por la Ley 1755 del 2015, para dar trámite a la misma, por lo que se realiza respuesta con número de radicado 20226200935691, concediéndole el término de 1 mes para que realice la complementación pertinente, sin embargo, no registra fecha de envío ni entrega a la peticionaria por lo que no es posible establecer la eficacia de la misma.</t>
  </si>
  <si>
    <t>Jaime Francisco Torres García</t>
  </si>
  <si>
    <t>Se  observa que en Gestión del radicado no tiene asignado tipo documental, serie, sub serie ni asunto y no se observa respuesta alguna a la petición dentro del termino establecido por la ley 1755 del 2015. y se encuentra como ultima anotación una reasignación de fecha 2022-06-29 11:55:51</t>
  </si>
  <si>
    <t>Se evidencia que el peticionario solicita copias de resolución, sin embargo, en Gestión del radicado no tiene asignado tipo documental, serie, sub serie ni asunto y no se observa respuesta alguna y la misma fue radicada el 6 de junio por lo que a la fecha ya transcurrió el termino dispuesto.
Finalmente, se encuentra como ultima anotación una reasignación de fecha 2022-06-09 15:26:17.</t>
  </si>
  <si>
    <t>Una vez verificada la muestra, se observa que la petición no cumplía con los requisitos establecidos por la Ley 1755 del 2015, para dar trámite a la misma, por lo que se realiza respuesta con número de radicado 2022430082853, concediéndole el término de 10 días a la peticionaria para que realice las aclaraciones pertinentes, sin embargo, no registra fecha de envío ni entrega a la peticionaria por lo que no es posible establecer la eficacia de la misma.</t>
  </si>
  <si>
    <t>Se constató que la petición radica en la solicitud de información acerca de petición con # de radicado 20226000081912 de fecha 7 de febrero de 2022, lo que evidencia la no respuesta de la misma en el término establecido.
Así mismo, que en Gestión del radicado no tiene asignado tipo documental, serie, sub serie ni asunto.
Finalmente, se observa que se realizó una reasignación y reiteración como ultimo trámite el día 2022-06-15 10:07:31, sin embargo no se ha dado respuesta al peticionario.</t>
  </si>
  <si>
    <t>Se realiza verificación de la muestra y se observa que la petición obedece a un traslado por competencia La Dirección de Ordenamiento Social de la Propiedad Rural y Uso Productivo del Suelo DOSPR del
Ministerio de Agricultura y Desarrollo Rural MADR, y como respuesta a la misma, se realiza el traslado a Dirección de Gestión Jurídica de Tierras, sin embargo, no se evidencia respuesta del trámite realizado al peticionario.</t>
  </si>
  <si>
    <t>Se realiza verificación de la muestra. El peticionario solicita información frente al trámite a realizar para la adjudicación de predio baldío ubicado en la vereda La Petrolera, inspección de San Juan de Villalobos, municipio de Santa Rosa Cauca, sin embargo, se evidencia que en la clasificación de Gestión del radicado no tiene asignado tipo documental, serie, sub serie ni asunto. y que de igual forma no se ha dado tramite, no se evidencia radicado de respuesta, y el ultimo comentario en el histórico se encuentra en "PARA TRAMITE" de fecha 2022-07-03 00:03:47.</t>
  </si>
  <si>
    <t>Se realiza verificación de la muestra observando que con radicado N° 20224200941951 fue proferida respuesta al ciudadano, sin embargo, no se observa constancia del envío de la misma al peticionario pese a que  ya transcurrieron los 15 días dispuestos por la Ley 1755 del 2015.</t>
  </si>
  <si>
    <t>Se observa que el peticionario solicita información relacionada con el proceso identificado con Radicado No. 20192200644952, por lo que, se evidencia que 10 días dispuestos por la Ley 1755 del 2015 ya vencieron, todo esto sin realizar la gestión y el envío de la respuesta correspondiente.
Así mismo, se encuentra mal clasificado en la Gestión del radicado, toda vez que no tiene asignado tipo documental, serie, sub serie ni asunto. 
Finalmente, Como ultimo comentario en el histórico se encuentra "SE ASIGNA PARA TRAMITE" de fecha 2022-06-25 11:07:40.</t>
  </si>
  <si>
    <t>Se realiza verificación de la muestra observando que con radicado N° 20224300812921 fue proferida respuesta al ciudadano, sin embargo, no se observa constancia del envío de la misma al peticionario pese a que  ya transcurrieron los 10 días dispuestos por la Ley 1755 del 2015, para el envío de la respuesta del mismo.</t>
  </si>
  <si>
    <t>Se realiza verificación de la muestra. se observa que no tiene asignado tipo documental, serie, sub serie ni asunto. Y que de igual forma, el oficio hace referencia a una respuesta a solicitud realizada por la Subdirectora de Acceso a Tierras por Demanda y Descongestión bajo Numero de radicado 20224200422281.</t>
  </si>
  <si>
    <t>Termino  para Resolver la Petición</t>
  </si>
  <si>
    <t>Se realiza verificación de la muestra observando  que la solicitud de copias a color de mapas e información del expediente de la etapa preliminar del proceso, el cual fue radicado el  6 de enero del 2022 a la fecha de revisión a saber 25/07/2022, no se ha dado respuesta al ciudadano.</t>
  </si>
  <si>
    <t>OBSERVACIONES  OCI</t>
  </si>
  <si>
    <t xml:space="preserve">CARLOS POLO PEDRAZA  </t>
  </si>
  <si>
    <t>Se realiza verificación de la muestra observando que con radicado N° 20226200089141 fue proferida respuesta al ciudadano, se registra constancia de envío de la respuesta a través de planilla N°  20226200000754, sin embargo,  no se logra constatar la entrega de dicha documentación,  situación por la cual no se pudo establecer la eficacia y oportunidad de la atención de la petición.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</si>
</sst>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color theme="0"/>
      <name val="Calibri"/>
      <family val="2"/>
      <scheme val="minor"/>
    </font>
    <font>
      <b/>
      <sz val="11"/>
      <name val="Calibri"/>
      <family val="2"/>
      <scheme val="minor"/>
    </font>
    <font>
      <b/>
      <sz val="11"/>
      <color theme="1"/>
      <name val="Calibri"/>
      <family val="2"/>
      <scheme val="minor"/>
    </font>
    <font>
      <b/>
      <sz val="11"/>
      <color theme="0"/>
      <name val="Calibri"/>
      <family val="2"/>
      <scheme val="minor"/>
    </font>
    <font>
      <sz val="10"/>
      <color theme="1"/>
      <name val="Arial Narrow"/>
      <family val="2"/>
    </font>
    <font>
      <sz val="10"/>
      <name val="Arial Narrow"/>
      <family val="2"/>
    </font>
  </fonts>
  <fills count="8">
    <fill>
      <patternFill patternType="none"/>
    </fill>
    <fill>
      <patternFill patternType="gray125"/>
    </fill>
    <fill>
      <patternFill patternType="solid">
        <fgColor theme="4"/>
      </patternFill>
    </fill>
    <fill>
      <patternFill patternType="solid">
        <fgColor theme="6"/>
      </patternFill>
    </fill>
    <fill>
      <patternFill patternType="solid">
        <fgColor theme="7"/>
      </patternFill>
    </fill>
    <fill>
      <patternFill patternType="solid">
        <fgColor theme="9"/>
      </patternFill>
    </fill>
    <fill>
      <patternFill patternType="solid">
        <fgColor theme="0"/>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cellStyleXfs>
  <cellXfs count="45">
    <xf numFmtId="0" fontId="0" fillId="0" borderId="0" xfId="0"/>
    <xf numFmtId="0" fontId="0" fillId="0" borderId="0" xfId="0" applyAlignment="1">
      <alignment horizontal="center" vertical="center"/>
    </xf>
    <xf numFmtId="0" fontId="0" fillId="0" borderId="0" xfId="0" applyAlignment="1">
      <alignment vertical="center"/>
    </xf>
    <xf numFmtId="0" fontId="2" fillId="3" borderId="0" xfId="2" applyAlignment="1">
      <alignment horizontal="center" vertical="center"/>
    </xf>
    <xf numFmtId="0" fontId="2" fillId="3" borderId="0" xfId="2" applyAlignment="1">
      <alignment horizontal="center" vertical="center" wrapText="1"/>
    </xf>
    <xf numFmtId="0" fontId="2" fillId="2" borderId="0" xfId="1" applyAlignment="1">
      <alignment horizontal="center" vertical="center"/>
    </xf>
    <xf numFmtId="0" fontId="2" fillId="2" borderId="0" xfId="1" applyAlignment="1">
      <alignment horizontal="center" vertical="center" wrapText="1"/>
    </xf>
    <xf numFmtId="0" fontId="2" fillId="5" borderId="0" xfId="4" applyAlignment="1">
      <alignment horizontal="center" vertical="center" wrapText="1"/>
    </xf>
    <xf numFmtId="0" fontId="2" fillId="5" borderId="0" xfId="4" applyAlignment="1">
      <alignment horizontal="center" vertical="center"/>
    </xf>
    <xf numFmtId="0" fontId="3" fillId="0" borderId="0" xfId="0" applyFont="1" applyFill="1" applyAlignment="1">
      <alignment horizontal="center" vertical="center"/>
    </xf>
    <xf numFmtId="0" fontId="3" fillId="0" borderId="0" xfId="0" applyFont="1" applyFill="1"/>
    <xf numFmtId="0" fontId="0" fillId="6" borderId="0" xfId="0" applyFill="1"/>
    <xf numFmtId="0" fontId="4" fillId="7" borderId="0" xfId="0" applyFont="1" applyFill="1" applyAlignment="1">
      <alignment horizontal="center" vertical="center" wrapText="1"/>
    </xf>
    <xf numFmtId="0" fontId="0" fillId="0" borderId="0" xfId="0" pivotButton="1"/>
    <xf numFmtId="0" fontId="0" fillId="0" borderId="1" xfId="0" applyBorder="1" applyAlignment="1">
      <alignment horizontal="left"/>
    </xf>
    <xf numFmtId="0" fontId="0" fillId="0" borderId="1" xfId="0" applyNumberFormat="1" applyBorder="1"/>
    <xf numFmtId="0" fontId="5" fillId="3" borderId="1" xfId="0" applyFont="1" applyFill="1" applyBorder="1" applyAlignment="1">
      <alignment horizontal="center"/>
    </xf>
    <xf numFmtId="0" fontId="5" fillId="3" borderId="1" xfId="0" applyFont="1" applyFill="1" applyBorder="1" applyAlignment="1">
      <alignment horizontal="left"/>
    </xf>
    <xf numFmtId="0" fontId="5" fillId="3" borderId="1" xfId="0" applyNumberFormat="1" applyFont="1" applyFill="1" applyBorder="1"/>
    <xf numFmtId="0" fontId="3" fillId="0" borderId="0" xfId="0" applyFont="1" applyFill="1" applyAlignment="1">
      <alignment horizontal="center" vertical="center"/>
    </xf>
    <xf numFmtId="0" fontId="6" fillId="0" borderId="0" xfId="0" applyFont="1" applyFill="1" applyAlignment="1">
      <alignment horizontal="center" vertical="center"/>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1" fontId="6" fillId="0" borderId="0" xfId="0" applyNumberFormat="1" applyFont="1" applyFill="1" applyAlignment="1">
      <alignment horizontal="center" vertical="center" wrapText="1"/>
    </xf>
    <xf numFmtId="14" fontId="6" fillId="0" borderId="1" xfId="0" applyNumberFormat="1" applyFont="1" applyFill="1" applyBorder="1" applyAlignment="1">
      <alignment horizontal="center" vertical="center" wrapText="1"/>
    </xf>
    <xf numFmtId="1" fontId="6" fillId="0" borderId="0" xfId="0" applyNumberFormat="1" applyFont="1" applyFill="1" applyAlignment="1">
      <alignment horizontal="center" vertical="center"/>
    </xf>
    <xf numFmtId="1" fontId="6" fillId="0" borderId="0" xfId="0" applyNumberFormat="1" applyFont="1" applyFill="1" applyBorder="1" applyAlignment="1">
      <alignment horizontal="center" vertical="center"/>
    </xf>
    <xf numFmtId="1" fontId="7" fillId="0" borderId="0" xfId="0" applyNumberFormat="1" applyFont="1" applyFill="1" applyAlignment="1">
      <alignment horizontal="center" vertical="center"/>
    </xf>
    <xf numFmtId="1" fontId="6" fillId="0" borderId="0" xfId="0" applyNumberFormat="1" applyFont="1" applyFill="1" applyAlignment="1">
      <alignment horizontal="left" vertical="center" wrapText="1"/>
    </xf>
    <xf numFmtId="1"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left" vertical="center" wrapText="1"/>
    </xf>
    <xf numFmtId="1" fontId="6" fillId="0" borderId="1" xfId="0" applyNumberFormat="1" applyFont="1" applyFill="1" applyBorder="1" applyAlignment="1">
      <alignment horizontal="left" vertical="center" wrapText="1"/>
    </xf>
    <xf numFmtId="0" fontId="6" fillId="0" borderId="0" xfId="0" applyFont="1" applyFill="1" applyAlignment="1">
      <alignment horizontal="left" vertical="center" wrapText="1"/>
    </xf>
    <xf numFmtId="1" fontId="7" fillId="0" borderId="3"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3" fillId="0" borderId="0" xfId="4" applyFont="1" applyFill="1" applyAlignment="1">
      <alignment horizontal="center" vertical="center"/>
    </xf>
    <xf numFmtId="0" fontId="3" fillId="0" borderId="0" xfId="0" applyFont="1" applyFill="1" applyAlignment="1">
      <alignment horizontal="center" vertical="center"/>
    </xf>
    <xf numFmtId="0" fontId="3" fillId="0" borderId="0" xfId="3" applyFont="1" applyFill="1" applyAlignment="1">
      <alignment horizontal="center" vertical="center"/>
    </xf>
  </cellXfs>
  <cellStyles count="5">
    <cellStyle name="Énfasis1" xfId="1" builtinId="29"/>
    <cellStyle name="Énfasis3" xfId="2" builtinId="37"/>
    <cellStyle name="Énfasis4" xfId="3" builtinId="41"/>
    <cellStyle name="Énfasis6" xfId="4" builtinId="49"/>
    <cellStyle name="Normal" xfId="0" builtinId="0"/>
  </cellStyles>
  <dxfs count="42">
    <dxf>
      <font>
        <b/>
      </font>
    </dxf>
    <dxf>
      <font>
        <b/>
      </font>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font>
    </dxf>
    <dxf>
      <font>
        <b/>
      </font>
    </dxf>
    <dxf>
      <font>
        <b/>
      </font>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font>
        <b val="0"/>
        <i val="0"/>
        <strike val="0"/>
        <condense val="0"/>
        <extend val="0"/>
        <outline val="0"/>
        <shadow val="0"/>
        <u val="none"/>
        <vertAlign val="baseline"/>
        <sz val="11"/>
        <color theme="0"/>
        <name val="Calibri"/>
        <family val="2"/>
        <scheme val="minor"/>
      </font>
      <fill>
        <patternFill patternType="solid">
          <fgColor indexed="65"/>
          <bgColor theme="6"/>
        </patternFill>
      </fill>
    </dxf>
    <dxf>
      <alignment horizontal="center"/>
    </dxf>
    <dxf>
      <alignment horizont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Narrow"/>
        <family val="2"/>
        <scheme val="none"/>
      </font>
      <numFmt numFmtId="1" formatCode="0"/>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Narrow"/>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Narrow"/>
        <family val="2"/>
        <scheme val="none"/>
      </font>
      <numFmt numFmtId="164"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164"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Narrow"/>
        <family val="2"/>
        <scheme val="none"/>
      </font>
      <numFmt numFmtId="164" formatCode="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Narrow"/>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name val="Arial Narrow"/>
        <family val="2"/>
        <scheme val="none"/>
      </font>
      <fill>
        <patternFill patternType="none">
          <fgColor indexed="64"/>
          <bgColor auto="1"/>
        </patternFill>
      </fill>
      <alignment horizontal="center" vertical="center" textRotation="0" wrapText="0" indent="0" justifyLastLine="0" shrinkToFit="0" readingOrder="0"/>
      <border outline="0">
        <right style="thin">
          <color indexed="64"/>
        </right>
      </border>
    </dxf>
    <dxf>
      <font>
        <strike val="0"/>
        <outline val="0"/>
        <shadow val="0"/>
        <u val="none"/>
        <vertAlign val="baseline"/>
        <sz val="10"/>
        <name val="Arial Narrow"/>
        <family val="2"/>
        <scheme val="none"/>
      </font>
      <fill>
        <patternFill patternType="none">
          <fgColor indexed="64"/>
          <bgColor auto="1"/>
        </patternFill>
      </fill>
      <alignment horizontal="center" vertical="center" textRotation="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liana Paola Castro Arieta" refreshedDate="44586.355935995372" createdVersion="7" refreshedVersion="7" minRefreshableVersion="3" recordCount="68" xr:uid="{5813125C-BABD-40D8-972F-AC5DFB198222}">
  <cacheSource type="worksheet">
    <worksheetSource name="Tabla1"/>
  </cacheSource>
  <cacheFields count="19">
    <cacheField name="ITEM " numFmtId="0">
      <sharedItems containsSemiMixedTypes="0" containsString="0" containsNumber="1" containsInteger="1" minValue="1" maxValue="68"/>
    </cacheField>
    <cacheField name="RADICADO DE ENTRADA" numFmtId="1">
      <sharedItems containsSemiMixedTypes="0" containsString="0" containsNumber="1" containsInteger="1" minValue="20216001217692" maxValue="20217201234392" count="68">
        <n v="20216200719852"/>
        <n v="20216200732512"/>
        <n v="20216200781562"/>
        <n v="20216200967982"/>
        <n v="20216200808342"/>
        <n v="20216200824212"/>
        <n v="20216200825742"/>
        <n v="20216200840272"/>
        <n v="20216200863262"/>
        <n v="20216200863162"/>
        <n v="20216200874892"/>
        <n v="20216200926832"/>
        <n v="20216200933392"/>
        <n v="20216200954122"/>
        <n v="20216200960302"/>
        <n v="20216200984842"/>
        <n v="20216200993042"/>
        <n v="20216200991772"/>
        <n v="20216200996672"/>
        <n v="20216201017142"/>
        <n v="20216201015272"/>
        <n v="20216201082452"/>
        <n v="20216201117362"/>
        <n v="20216201069152"/>
        <n v="20216201186052"/>
        <n v="20216201208902"/>
        <n v="20216201120622"/>
        <n v="20216201235852"/>
        <n v="20216201256972"/>
        <n v="20216201221402"/>
        <n v="20216201318212"/>
        <n v="20216201363882"/>
        <n v="20216201280332"/>
        <n v="20216201347832"/>
        <n v="20216001217692"/>
        <n v="20217201234392"/>
        <n v="20217201214692"/>
        <n v="20216001349122"/>
        <n v="20216201353012"/>
        <n v="20216201361892"/>
        <n v="20216201214282"/>
        <n v="20216201222782"/>
        <n v="20216201317502"/>
        <n v="20216201310022"/>
        <n v="20216201367902"/>
        <n v="20216201374202"/>
        <n v="20216201380162"/>
        <n v="20216201471022"/>
        <n v="20216201458042"/>
        <n v="20216001502592"/>
        <n v="20216201394612"/>
        <n v="20216201368412"/>
        <n v="20216001380652"/>
        <n v="20216201395632"/>
        <n v="20216201401242"/>
        <n v="20216201409992"/>
        <n v="20216201435062"/>
        <n v="20216201444392"/>
        <n v="20216201458762"/>
        <n v="20216201479692"/>
        <n v="20216201402232"/>
        <n v="20216201394182"/>
        <n v="20216200952112"/>
        <n v="20216201272872"/>
        <n v="20217200860292"/>
        <n v="20216201308192"/>
        <n v="20216201398812"/>
        <n v="20216200989672"/>
      </sharedItems>
    </cacheField>
    <cacheField name="FECHA DE RADICADO" numFmtId="14">
      <sharedItems containsSemiMixedTypes="0" containsNonDate="0" containsDate="1" containsString="0" minDate="2021-07-01T00:00:00" maxDate="2021-12-01T00:00:00"/>
    </cacheField>
    <cacheField name="REMITENTE " numFmtId="0">
      <sharedItems/>
    </cacheField>
    <cacheField name="MEDIO DE RECEPCION 2" numFmtId="0">
      <sharedItems containsBlank="1"/>
    </cacheField>
    <cacheField name="TIPO DE DOCUMENTO ACTUAL" numFmtId="0">
      <sharedItems/>
    </cacheField>
    <cacheField name="DEPENDENCIA ACTUAL " numFmtId="0">
      <sharedItems count="20">
        <s v="220 - SUBDIRECCION DE SISTEMAS DE INFORMACION DE TIERRAS"/>
        <s v="100 - DIRECCION GENERAL"/>
        <s v="101 - DIRECCION GENERAL"/>
        <s v="760 - UGT POPAYAN"/>
        <s v="770 - UGT SANTA MARTA"/>
        <s v="780 - UGT VILLAVICENCIO"/>
        <s v="510 - SUBDIRECCION DE ASUNTOS ETNICOS"/>
        <s v="610 - SUBDIRECCION DE TALENTO HUMANO"/>
        <s v="611 - SUBDIRECCION DE TALENTO HUMANO"/>
        <s v="103 - OFICINA JURIDICA"/>
        <s v="104 - OFICINA JURIDICA"/>
        <s v="104 - OFICINA DEL INSPECTOR DE LA GESTION DE TIERRAS"/>
        <s v="310 - SUBDIRECCION DE SEGURIDAD JURIDICA"/>
        <s v="311 - SUBDIRECCION DE SEGURIDAD JURIDICA"/>
        <s v="400 - DIRECCION DE ACCESO A TIERRAS"/>
        <s v="300 - DIRECCION DE GESTION JURIDICA DE TIERRAS"/>
        <s v="430 - SUBDIRECCION DE ADMINISTRACION DE TIERRAS DE LA NACION"/>
        <s v="620 - SUBDIRECCION ADMINISTRATIVA Y FINANCIERA"/>
        <s v="420 - SUBDIRECCION DE ACCESO A TIERRAS POR DEMANDA Y DESCONGESTION"/>
        <s v="320 - SUBDIRECCION DE PROCESOS AGRARIOS Y GESTION JURIDICA"/>
      </sharedItems>
    </cacheField>
    <cacheField name="FORMA DE ENVIO " numFmtId="0">
      <sharedItems/>
    </cacheField>
    <cacheField name="TIEMPO DE RESPUESTA (DIAS)" numFmtId="0">
      <sharedItems containsMixedTypes="1" containsNumber="1" containsInteger="1" minValue="0" maxValue="92"/>
    </cacheField>
    <cacheField name="TIPO DOCUMENTAL " numFmtId="0">
      <sharedItems count="4">
        <s v="Correcto"/>
        <s v="Incorrecto"/>
        <s v="Correcta"/>
        <s v="No registra"/>
      </sharedItems>
    </cacheField>
    <cacheField name="VINCULACION A EXPEDIENTE DIGITAL PETICIONES " numFmtId="0">
      <sharedItems/>
    </cacheField>
    <cacheField name="EFICACIA" numFmtId="0">
      <sharedItems count="4">
        <s v="Si"/>
        <s v="No"/>
        <s v="N/A"/>
        <s v="No registra"/>
      </sharedItems>
    </cacheField>
    <cacheField name="RESPUESTA EN TERMINO" numFmtId="0">
      <sharedItems count="4">
        <s v="Si"/>
        <s v="No"/>
        <s v="No aplica"/>
        <s v="No registra"/>
      </sharedItems>
    </cacheField>
    <cacheField name="CALIDAD DE LA RESPUESTA " numFmtId="0">
      <sharedItems/>
    </cacheField>
    <cacheField name="SOPORTE DE ENVIO RESPUESTA " numFmtId="0">
      <sharedItems/>
    </cacheField>
    <cacheField name="FECHA DE ENVIO DE LA GUIA " numFmtId="0">
      <sharedItems containsDate="1" containsMixedTypes="1" minDate="2021-07-26T00:00:00" maxDate="2021-12-31T00:00:00"/>
    </cacheField>
    <cacheField name="FECHA DE ENTREGA AL PETICIONARIO " numFmtId="0">
      <sharedItems containsDate="1" containsMixedTypes="1" minDate="2021-07-26T00:00:00" maxDate="2021-12-31T00:00:00"/>
    </cacheField>
    <cacheField name="RADICADO DE SALIDA PARA VERIFICACION DEL CERTIFICADO DE ENVIO" numFmtId="0">
      <sharedItems containsMixedTypes="1" containsNumber="1" containsInteger="1" minValue="20211001342951" maxValue="20222200012761"/>
    </cacheField>
    <cacheField name="OBSERVACIONES "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8">
  <r>
    <n v="1"/>
    <x v="0"/>
    <d v="2021-07-01T00:00:00"/>
    <s v="PEDRO ANTONIO TORO"/>
    <s v="Correo electronico"/>
    <s v="Respuesta derecho de peticion "/>
    <x v="0"/>
    <s v="Correo Electronico 472"/>
    <n v="15"/>
    <x v="0"/>
    <s v="Si"/>
    <x v="0"/>
    <x v="0"/>
    <s v="Si"/>
    <s v="Certificado de Comunicación Electronica E52002766-S"/>
    <d v="2021-07-26T00:00:00"/>
    <d v="2021-07-26T00:00:00"/>
    <s v="20212200882791-"/>
    <s v="Se realiza verificcaion de la muestra encontrando que la peticion fue resuelta y notificada al ciudadano dentro de los terminos señalados por el Decreto 491/2020."/>
  </r>
  <r>
    <n v="2"/>
    <x v="1"/>
    <d v="2021-07-05T00:00:00"/>
    <s v="JUAN CARLOS PEREZ"/>
    <s v="Correo electronico"/>
    <s v="Peticion"/>
    <x v="1"/>
    <s v="Correo Electronico 472"/>
    <n v="70"/>
    <x v="0"/>
    <s v="Si"/>
    <x v="1"/>
    <x v="1"/>
    <s v="Si"/>
    <s v="Certificado de Comunicación Electronica E58363142-S"/>
    <d v="2021-10-14T00:00:00"/>
    <d v="2021-10-14T00:00:00"/>
    <n v="20211001342951"/>
    <s v="Se realiza verificacion de la muestra. El tipo documental es correcto para el radicado. La respuesta fue presentada dando respuesta a la peticion del ciudadano pero por fuera de los termios previstos en el Decreto 491/2020."/>
  </r>
  <r>
    <n v="3"/>
    <x v="2"/>
    <d v="2021-07-14T00:00:00"/>
    <s v="DIRECCION DE POLITICA DE DROGAS Y ACTIVIDADES RELACIONADAS"/>
    <s v="Correo electronico"/>
    <s v="Peticion entre autoridades"/>
    <x v="1"/>
    <s v="No"/>
    <s v="N/A"/>
    <x v="1"/>
    <s v="No"/>
    <x v="2"/>
    <x v="2"/>
    <s v="N/A"/>
    <s v="N/A"/>
    <s v="N/A"/>
    <s v="N/A"/>
    <s v="N/A"/>
    <s v="Se realiza verificacion de la muestra, observandose que se trata de una Citación dirigida a la Directora Myriam Martinez, para la Segunda Sesión de la Mesa Técnica Intersectorial de Vulnerabilidades Territoriales que no requeria respuesta. "/>
  </r>
  <r>
    <n v="4"/>
    <x v="3"/>
    <d v="2021-08-18T00:00:00"/>
    <s v="SILVIA IBARRA CASTILLO"/>
    <s v="Correo electronico"/>
    <s v="Solicitud"/>
    <x v="2"/>
    <s v="Correo Electronico 472"/>
    <n v="13"/>
    <x v="0"/>
    <s v="Si"/>
    <x v="0"/>
    <x v="0"/>
    <s v="Si"/>
    <s v="Certificado de Comunicación Electronica E55307565-S"/>
    <d v="2021-09-06T00:00:00"/>
    <d v="2021-09-06T00:00:00"/>
    <s v="20211001123251-"/>
    <s v="Se realiza verificacion de la muestra, encontrandose que fue remitida respuesta al ciudadano, atendiendo los motivos de la solicitud y dentro de los terminos señalados en el Decreto 491/2020. "/>
  </r>
  <r>
    <n v="5"/>
    <x v="4"/>
    <d v="2021-07-20T00:00:00"/>
    <s v="GUSTAVO ADOLFO VARGAS AGUDELO"/>
    <s v="Correo electronico"/>
    <s v="Peticion "/>
    <x v="3"/>
    <s v="Correo Electronico 472"/>
    <n v="67"/>
    <x v="0"/>
    <s v="Si"/>
    <x v="1"/>
    <x v="1"/>
    <s v="Si"/>
    <s v="Certificado de Comunicación Electronica E59126519-S"/>
    <d v="2021-10-25T00:00:00"/>
    <d v="2021-10-25T00:00:00"/>
    <n v="20214301310611"/>
    <s v="Se realiza verificacion de la muestra encontrando que la respuesta a la peticion se produjo de forma extemporanea, excediendo los terminos referidos en la norma para ello. Es de anotar que para atender la peticion del ciudadano se realizó un traslado de competencia de la solicitud que tambien excedio los tiempos de remision. "/>
  </r>
  <r>
    <n v="6"/>
    <x v="5"/>
    <d v="2021-07-22T00:00:00"/>
    <s v="RITO BLANCO QUINONEZ"/>
    <s v="Correo electronico"/>
    <s v="Peticion"/>
    <x v="4"/>
    <s v="Correo Electronico 472"/>
    <n v="24"/>
    <x v="0"/>
    <s v="Si"/>
    <x v="0"/>
    <x v="0"/>
    <s v="Si"/>
    <s v="Certificado de Comunicación Electronica E54505745-S"/>
    <d v="2021-08-26T00:00:00"/>
    <d v="2021-08-26T00:00:00"/>
    <n v="20217701004471"/>
    <s v="Se realiza verificacion de la muestra observando que la peticion fue contestada dentro de los 30 dias siguientes tal como lo dispone en Decreto 491/2020; Se observa ademas que la solicitud feu resulta según lo solicitado. "/>
  </r>
  <r>
    <n v="7"/>
    <x v="6"/>
    <d v="2021-07-23T00:00:00"/>
    <s v="ALEJANDRA CARRILLO CALDERON"/>
    <s v="Correo electronico"/>
    <s v="Solicitud"/>
    <x v="5"/>
    <s v="N/A"/>
    <s v="N/A"/>
    <x v="1"/>
    <s v="Si"/>
    <x v="2"/>
    <x v="2"/>
    <s v="N/A"/>
    <s v="N/A"/>
    <s v="N/A"/>
    <s v="N/A"/>
    <s v="20207801291241-"/>
    <s v="Se realiza verificacion de la muestra. El tipo documental asignado correcto es &quot;Respuesta a derecho de peticion&quot;, toda vez que el documento se refiere a la Respuesta otorgada por la Alcaldia de Puerto Carreño a solicitud previa realizada por la ANT. De otra parte mencionar que el radicado no requiere respuesta. "/>
  </r>
  <r>
    <n v="8"/>
    <x v="7"/>
    <d v="2021-07-26T00:00:00"/>
    <s v="ISIDRO CARIBANA"/>
    <s v="Correo electronico"/>
    <s v="Peticion"/>
    <x v="6"/>
    <s v="Correo Electronico 472"/>
    <n v="28"/>
    <x v="0"/>
    <s v="Si"/>
    <x v="0"/>
    <x v="0"/>
    <s v="Si"/>
    <s v="Certificado de Comunicación Electronica E55190500-S"/>
    <d v="2021-09-03T00:00:00"/>
    <d v="2021-09-03T00:00:00"/>
    <s v="20215101120351-"/>
    <s v="Se realiza verificacion de la muestra, encontrandose que fue remitida respuesta al ciudadano, atendiendo los motivos de la solicitud y dentro de los terminos señalados en el Decreto 491/2020. "/>
  </r>
  <r>
    <n v="9"/>
    <x v="8"/>
    <d v="2021-07-29T00:00:00"/>
    <s v="XIMENA CAMACHO CUBILLOS"/>
    <s v="Correo electronico"/>
    <s v="Peticion"/>
    <x v="7"/>
    <s v="Correo Electronico 472"/>
    <n v="0"/>
    <x v="0"/>
    <s v="Si"/>
    <x v="0"/>
    <x v="0"/>
    <s v="Si"/>
    <s v="Certificado de Comunicación Electronica E52493588-S"/>
    <d v="2021-07-30T00:00:00"/>
    <d v="2021-07-30T00:00:00"/>
    <n v="20216100934321"/>
    <s v="Se realiza verificacion de la muestra. La peticion fue atendida respondiendo los puntos solicitados por el ciudadano y dentro de los tiempos señalados en el Decreto 491/2020. "/>
  </r>
  <r>
    <n v="10"/>
    <x v="9"/>
    <d v="2021-07-29T00:00:00"/>
    <s v="KATERYNE BUENO LOZANO"/>
    <s v="Correo electronico"/>
    <s v="Peticion"/>
    <x v="8"/>
    <s v="Correo Electronico 472"/>
    <n v="0"/>
    <x v="0"/>
    <s v="Si"/>
    <x v="0"/>
    <x v="0"/>
    <s v="Si"/>
    <s v="Certificado de Comunicación Electronica E52493696-S"/>
    <d v="2021-07-30T00:00:00"/>
    <d v="2021-07-30T00:00:00"/>
    <n v="20216100934591"/>
    <s v="Se realiza verificacion de la muestra. La peticion fue atendida respondiendo los puntos solicitados por el ciudadano y dentro de los tiempos señalados en el Decreto 491/2020. "/>
  </r>
  <r>
    <n v="11"/>
    <x v="10"/>
    <d v="2021-08-01T00:00:00"/>
    <s v="CARLOS ALBERTO PARRADO CASAS"/>
    <s v="Correo electronico"/>
    <s v="Solicitud"/>
    <x v="9"/>
    <s v="Correo Electronico 472"/>
    <n v="15"/>
    <x v="1"/>
    <s v="Si"/>
    <x v="0"/>
    <x v="0"/>
    <s v="Si"/>
    <s v="Certificado de Comunicación Electronica E54259790-S"/>
    <d v="2021-08-24T00:00:00"/>
    <d v="2021-08-24T00:00:00"/>
    <n v="20211031060161"/>
    <s v="Se realiza verificacion de la muestra. El tipo documental asignado es incorrecto, ya que se trata de la remision de notificacion judicial, sin embargo, pese a que la respuesta no era requerida, la Dependencia emitio respuesta al ciudadano dentro de los tiempos previstos en la norma para una peticion. "/>
  </r>
  <r>
    <n v="12"/>
    <x v="11"/>
    <d v="2021-08-10T00:00:00"/>
    <s v="ROSAURA HEREDIA DE GAHONA"/>
    <s v="Correo electronico"/>
    <s v="Solicitud"/>
    <x v="10"/>
    <s v="Correo Electronico 472"/>
    <n v="42"/>
    <x v="0"/>
    <s v="Si"/>
    <x v="1"/>
    <x v="1"/>
    <s v="Si"/>
    <s v="Certificado de Comunicación Electronica E57947809-S"/>
    <d v="2021-10-08T00:00:00"/>
    <d v="2021-10-08T00:00:00"/>
    <n v="20211031314731"/>
    <s v="Se realiza verificacion de la muestra. La Entidad profirió respuesta a cada uno de los puntos solicitados por el ciudadano, sin embargo, la respuesta dfue proferida fuera de los terminos previstos en el Decreto 491/2020 que para el efceto son 30 dias. "/>
  </r>
  <r>
    <n v="13"/>
    <x v="12"/>
    <d v="2021-08-11T00:00:00"/>
    <s v="FISCALIA SILVIA ELENA CALVO CHAMORRO"/>
    <s v="Correo electronico"/>
    <s v="Peticiones entre autoridades"/>
    <x v="11"/>
    <s v="Correo Electronico 472"/>
    <n v="5"/>
    <x v="0"/>
    <s v="Si"/>
    <x v="1"/>
    <x v="1"/>
    <s v="Si"/>
    <s v="Certificado de Comunicación Electronica E53907149-S"/>
    <d v="2021-08-19T00:00:00"/>
    <d v="2021-08-19T00:00:00"/>
    <n v="20211041037461"/>
    <s v="Se realiza verificacion de la muestra. Se observa que se trata de una peticion entre autoridades en la que se solicitoampliacion de informacion para emitir respuesta; se observa que dicha solicitud fue realizada dentro de los 10 dias siguientes a la solicitud en cumplimeinto de lo previsto en la Ley 1755 de 2015. "/>
  </r>
  <r>
    <n v="14"/>
    <x v="13"/>
    <d v="2021-08-14T00:00:00"/>
    <s v="ANA MILENA QUIROGA TONCON"/>
    <s v="Correo electronico"/>
    <s v="Peticiones entre autoridades"/>
    <x v="11"/>
    <s v="Correo Electronico 472"/>
    <n v="65"/>
    <x v="0"/>
    <s v="Si"/>
    <x v="1"/>
    <x v="1"/>
    <s v="Si"/>
    <s v="Certificado de Comunicación Electronica E61220782-S"/>
    <d v="2021-11-19T00:00:00"/>
    <d v="2021-11-19T00:00:00"/>
    <n v="20211041533431"/>
    <s v="Se realiza verificacion de la muestra. Se observa que se trata de una peticion entre autoridades para lo cual la Ley 1755/2015 dispone el termino de 10 dias, sin embargo, la Entidad emite respuesta por fuera de dicho termino, sin que se observe en el expediente virtual constancia de solicitud de ampliacion de tiempo. "/>
  </r>
  <r>
    <n v="15"/>
    <x v="14"/>
    <d v="2021-08-17T00:00:00"/>
    <s v="JOSEANIBAL MEJIA GOMEZ"/>
    <s v="Correo electronico"/>
    <s v="Peticion"/>
    <x v="0"/>
    <s v="Correo Electronico 472"/>
    <n v="92"/>
    <x v="0"/>
    <s v="Si"/>
    <x v="1"/>
    <x v="1"/>
    <s v="Si"/>
    <s v="Certificado de Comunicación Electronica E65428405-S"/>
    <d v="2021-12-29T00:00:00"/>
    <d v="2021-12-29T00:00:00"/>
    <n v="20212201716981"/>
    <s v="Se realiza verificacion de la muestra. Se observa que la peticion fue resulta conforme a la solicitud del ciudadano pero excediendo el termino de 30 dias señalado en el Decreto 491/2020. "/>
  </r>
  <r>
    <n v="16"/>
    <x v="15"/>
    <d v="2021-08-20T00:00:00"/>
    <s v="MARIA ERNESTINA ZAPATA"/>
    <s v="Correo electronico"/>
    <s v="Peticion"/>
    <x v="0"/>
    <s v="No registra"/>
    <s v="No registra"/>
    <x v="2"/>
    <s v="No"/>
    <x v="1"/>
    <x v="1"/>
    <s v="No registra"/>
    <s v="No registra"/>
    <s v="No registra"/>
    <s v="No registra"/>
    <s v="No registra"/>
    <s v="Se realiza verificacion de la muestra. Se observa que la peticion fue radicada el 20/08/2021 sin q a la fecha de verificacion se observe respuesta. En el historico se registra la anotacion: &quot;SE REASIGNA PARA TRAMITE PERTINENTE EN LOS TIEMPOS ESTABLECIDOS DESDE LA CARPETA COMPARTIDA&quot; desde el 23/08/2021. Es del caso mencionar que a la fecha se encuentran vencidos en exceso los 30 dias que dispone el Decreto 491/2020 para emitir respuesta, razon por la cual, se sugiere a la Dependencia emitir respuesta en cumplimiento de la norma y del mandato constitucional segun el cual toda persona tiene el derecho de presentar peticiones respetuosas y obtener una respuesta.  "/>
  </r>
  <r>
    <n v="17"/>
    <x v="16"/>
    <d v="2021-08-23T00:00:00"/>
    <s v="EDUVIN GUTIERREZ JUMENEZ"/>
    <s v="Correo electronico"/>
    <s v="Peticion "/>
    <x v="0"/>
    <s v="Correo Electronico 472"/>
    <n v="79"/>
    <x v="2"/>
    <s v="Si"/>
    <x v="1"/>
    <x v="1"/>
    <s v="Si"/>
    <s v="Certificado de Comunicación Electronica E64251742-S"/>
    <d v="2021-12-16T00:00:00"/>
    <d v="2021-12-16T00:00:00"/>
    <n v="20212201672101"/>
    <s v="Se realiza verificacion de la muestra. La Depedencia atendió la solicitud del ciudadano pero excediendo el termino de 30 dias dispuesto por el Decreto 491/2020, sin que se observe en el expediente constancia de solicitud de ampliacion del termino para emitir respuesta. "/>
  </r>
  <r>
    <n v="18"/>
    <x v="17"/>
    <d v="2021-08-23T00:00:00"/>
    <s v="JUZGADO 46 CIVIL CIRCUITO BOGOTA"/>
    <s v="Correo electronico"/>
    <s v="Peticion entre autoridades"/>
    <x v="12"/>
    <s v="Correo Electronico 472"/>
    <n v="33"/>
    <x v="2"/>
    <s v="Si"/>
    <x v="1"/>
    <x v="1"/>
    <s v="Si"/>
    <s v="Certificado de Comunicación Electronica E57893989-S"/>
    <d v="2021-10-07T00:00:00"/>
    <d v="2021-10-07T00:00:00"/>
    <n v="20213101098561"/>
    <s v="Se realiza verificacion de la muestra. La Dependencia dio efectiva respuesta al oficio remitido por el Juzgado, sin embargo, al encontrarse tipificado como una Peticion entre Autoridades, debia emitirse respuesta dentro de 10 dias y no en 33 como efectivamente ocurrio, es decir, se diorespuesta pero por fuera de los tiempos definidos en la norma. "/>
  </r>
  <r>
    <n v="19"/>
    <x v="18"/>
    <d v="2021-08-24T00:00:00"/>
    <s v="JUZGADO 01 PROMISCUO MUNICIPAL NOBSA"/>
    <s v="Correo electronico"/>
    <s v="Respuesta derecho de peticion "/>
    <x v="13"/>
    <s v="No registra "/>
    <s v="No registra"/>
    <x v="1"/>
    <s v="No"/>
    <x v="1"/>
    <x v="1"/>
    <s v="No"/>
    <s v="No registra"/>
    <s v="No registra"/>
    <s v="No registra"/>
    <n v="20213101285131"/>
    <s v="Se realiza verificacion de la muestra. Se observa que con radicado N° 20213101285131 fue emitida respuesta al oficio del juzgado, sin embargo, no se observa constancia de remision; en ese orden de ideas, se observa que no se cumplio con los terminos previstos en el Decreto 491/2020. "/>
  </r>
  <r>
    <n v="20"/>
    <x v="19"/>
    <d v="2021-08-26T00:00:00"/>
    <s v="ROSALBA VASQUEZ GARCIA"/>
    <s v="Correo electronico"/>
    <s v="Peticion "/>
    <x v="14"/>
    <s v="No registra"/>
    <s v="No registra"/>
    <x v="0"/>
    <s v="No"/>
    <x v="1"/>
    <x v="1"/>
    <s v="No"/>
    <s v="No registra"/>
    <s v="No registra"/>
    <s v="No registra"/>
    <s v="No registra"/>
    <s v="Se realiza verificacion de la muestra. Se observa que la peticion fue radicada en fecha 26/08/2021, sin que a la fecha se observa que se haya emitido respuesta. En el historico se observa como ultima anotacion: &quot;_x0009_REVISIÓN Y TRÁMITE&quot;. Es del caso anotar que ya ha transcurrido el termino de 30 dias dispuesto por el Decreto 491/2020 para atender las peticiones. "/>
  </r>
  <r>
    <n v="21"/>
    <x v="20"/>
    <d v="2021-08-26T00:00:00"/>
    <s v="ESPERANZA CARRENO ORDUZ"/>
    <s v="Correo electronico"/>
    <s v="Peticion de informacion"/>
    <x v="15"/>
    <s v="Correo Electronico 472"/>
    <n v="25"/>
    <x v="1"/>
    <s v="Si"/>
    <x v="0"/>
    <x v="0"/>
    <s v="Si"/>
    <s v="Certificado de Comunicación Electronica E57331315-S"/>
    <d v="2021-09-30T00:00:00"/>
    <d v="2021-09-30T00:00:00"/>
    <n v="20213001258191"/>
    <s v="Se realiza verificacion de la muestra. El tipo documental correcto para el radicado es &quot;peticion&quot;, sin embargo, fue resuelto según lo solicitado por el ciudadano y dentro del termino de 30 dias previsto por el Decreto 491/2020. "/>
  </r>
  <r>
    <n v="22"/>
    <x v="21"/>
    <d v="2021-09-09T00:00:00"/>
    <s v="NATHALIA FRANCS BARRERA"/>
    <s v="Correo electronico"/>
    <s v="Peticion"/>
    <x v="0"/>
    <s v="Correo Electronico 472"/>
    <n v="56"/>
    <x v="0"/>
    <s v="Si"/>
    <x v="0"/>
    <x v="0"/>
    <s v="Si"/>
    <s v="Certificado de Comunicación Electronica E62590804-S"/>
    <d v="2021-12-01T00:00:00"/>
    <d v="2021-12-01T00:00:00"/>
    <n v="20212201615161"/>
    <s v="Se realiza verificacion de la muestra. El tipo documental es correcto para el radicado. La respuesta fue presentada dando respuesta a la peticion del ciudadano pero por fuera de los termios previstos en el Decreto 491/2020."/>
  </r>
  <r>
    <n v="23"/>
    <x v="22"/>
    <d v="2021-09-15T00:00:00"/>
    <s v="GUILLERMO ALBERTO CORONEL SOLARTE"/>
    <s v="Correo electronico"/>
    <s v="Peticion entre autoridades"/>
    <x v="0"/>
    <s v="Correo Electronico 472"/>
    <n v="46"/>
    <x v="0"/>
    <s v="No"/>
    <x v="1"/>
    <x v="1"/>
    <s v="Si"/>
    <s v="Certificado de Comunicación Electronica E61606173-S"/>
    <d v="2021-11-23T00:00:00"/>
    <d v="2021-11-23T00:00:00"/>
    <n v="20212201553681"/>
    <s v="Se realiza verificacion de la muestra. El radicado fue tramitado atendiendo los puntos de la solicitud, sin embargo, para las peticiones entre autoridades el Decreto 491/2020 señala el termino de 10 dias, y en el presente asunto excedio dicho termino.- "/>
  </r>
  <r>
    <n v="24"/>
    <x v="23"/>
    <d v="2021-09-07T00:00:00"/>
    <s v="EDGAR E YANEZ ANGARITA"/>
    <s v="Correo electronico"/>
    <s v="Peticion "/>
    <x v="16"/>
    <s v="Correo Electronico 472"/>
    <n v="46"/>
    <x v="0"/>
    <s v="Si"/>
    <x v="0"/>
    <x v="0"/>
    <s v="Si"/>
    <s v="Certificado de Comunicación Electronica E60636414-S"/>
    <d v="2021-11-12T00:00:00"/>
    <d v="2021-11-12T00:00:00"/>
    <n v="20214301440911"/>
    <s v="Se realiza verificcaion de la muestra encontrando que la peticion fue resuelta en atencion a lo solicitado por el ciudadano, pero proferida y notificada al ciudadano por fuera de los terminos señalados por el Decreto 491/2020."/>
  </r>
  <r>
    <n v="25"/>
    <x v="24"/>
    <d v="2021-09-28T00:00:00"/>
    <s v="LUIS ANGEL PUSHAINA"/>
    <s v="Correo electronico"/>
    <s v="Peticion de informacion"/>
    <x v="4"/>
    <s v="Correo Electronico 472"/>
    <n v="9"/>
    <x v="0"/>
    <s v="Si"/>
    <x v="0"/>
    <x v="0"/>
    <s v="Si"/>
    <s v="Certificado de Comunicación Electronica E58102075-S"/>
    <d v="2021-10-11T00:00:00"/>
    <d v="2021-10-11T00:00:00"/>
    <n v="20217701287641"/>
    <s v="Se realiza verificacion de la muestra encontrando que se trata de una peticion de informacion que fue tramitada con calidad dentro de los terminos señalados en la norma. "/>
  </r>
  <r>
    <n v="26"/>
    <x v="25"/>
    <d v="2021-09-30T00:00:00"/>
    <s v="LILIANA FERNANDA MORENO RIVEROS  "/>
    <s v="Fisico"/>
    <s v="Derecho de peticion"/>
    <x v="17"/>
    <s v="Correo Certificado"/>
    <s v="Sin registro"/>
    <x v="1"/>
    <s v="No"/>
    <x v="1"/>
    <x v="1"/>
    <s v="Si"/>
    <s v="RA340749529CO"/>
    <d v="2021-10-20T00:00:00"/>
    <s v="No registra"/>
    <s v="20216201316971-"/>
    <s v="Se realiza verificacion de la muestra. El tipo documental correcto para el radicado es &quot;peticion de documentos&quot;. Pese a que se observa respuesta a traves de radicado 20216201316971- el cual fue remitido en correo fisico y devuelto por la empresa de mensajeria, sin embargo, no se registra constancia de una nueva remision y constancia de recibido pese a que ya transcurrio en exceso el termino de 20 dias que para el efecto señala el Decreto 491/2020."/>
  </r>
  <r>
    <n v="27"/>
    <x v="26"/>
    <d v="2021-09-15T00:00:00"/>
    <s v="CONTACTENOS ANM"/>
    <s v="Correo electronico"/>
    <s v="Peticion entre autoridades"/>
    <x v="11"/>
    <s v="Correo Electronico 472"/>
    <n v="7"/>
    <x v="0"/>
    <s v="Si"/>
    <x v="0"/>
    <x v="0"/>
    <s v="Si"/>
    <s v="Certificado de Comunicación Electronica E56838116-S"/>
    <d v="2021-09-24T00:00:00"/>
    <d v="2021-09-24T00:00:00"/>
    <n v="20211041223491"/>
    <s v="Se realiza verificacion de la muestra. El radicado fue atendido dentro del termino dispuesto por la norma, 10 dias. "/>
  </r>
  <r>
    <n v="28"/>
    <x v="27"/>
    <d v="2021-10-05T00:00:00"/>
    <s v="DANIEL PALACIOS  MARTINEZ"/>
    <s v="Correo electronico"/>
    <s v="Peticion entre autoridades"/>
    <x v="1"/>
    <s v="Correo Electronico 472"/>
    <n v="11"/>
    <x v="0"/>
    <s v="Si"/>
    <x v="1"/>
    <x v="1"/>
    <s v="Si"/>
    <s v="Certificado de Comunicación Electronica E58906344-S"/>
    <d v="2021-10-21T00:00:00"/>
    <d v="2021-10-21T00:00:00"/>
    <s v="20211001301391-"/>
    <s v="Se realiza verificacion de la muestra. Se observa que la peticion fue resulta atendiendo los puntos solicitados, sin embargo, se profirio de manera extemporanea. "/>
  </r>
  <r>
    <n v="29"/>
    <x v="28"/>
    <d v="2021-10-08T00:00:00"/>
    <s v="ALFONSO TRUJILLO LOBO  "/>
    <s v="A la mano"/>
    <s v="Peticion de informacion"/>
    <x v="9"/>
    <s v="Correo Electronico 472"/>
    <n v="4"/>
    <x v="1"/>
    <s v="Si"/>
    <x v="0"/>
    <x v="0"/>
    <s v="Si"/>
    <s v="Certificado de Comunicación Electronica E58368349-S"/>
    <d v="2021-10-14T00:00:00"/>
    <d v="2021-10-14T00:00:00"/>
    <n v="20211031351191"/>
    <s v="Se realiza verificacion de la muestra. El radico obedece a la notificacion de un proceso judicial, razon por la cual el tipo asignado es incorrecto; sin embargo, se profirió una respuesta al ciudadano de una manera oportuna. "/>
  </r>
  <r>
    <n v="30"/>
    <x v="29"/>
    <d v="2021-10-03T00:00:00"/>
    <s v="JULIANA ALVAREZ ORDONEZ  "/>
    <s v="NO se logró detectar"/>
    <s v="Incorrecto"/>
    <x v="18"/>
    <s v="Correo Electronico 472"/>
    <n v="16"/>
    <x v="0"/>
    <s v="Si"/>
    <x v="0"/>
    <x v="0"/>
    <s v="Si"/>
    <s v="Certificado de Comunicación Electronica E59366800-S"/>
    <d v="2021-10-27T00:00:00"/>
    <d v="2021-10-27T00:00:00"/>
    <n v="20214201384431"/>
    <s v="Se realiza verificacion de la muestra. El tipo documental correcto es &quot;solicitud de documentos&quot;, sin embargo, pese a encontrarse error en la tipificacion, la respuesta fue proferida a satisfaccion del usuario y dentro de los plazos señalados por el Decreto 491/2020."/>
  </r>
  <r>
    <n v="31"/>
    <x v="30"/>
    <d v="2021-10-22T00:00:00"/>
    <s v="SILVIO ALVAREZ ALMENAREZ  "/>
    <s v="Correo electronico"/>
    <s v="Queja"/>
    <x v="19"/>
    <s v="Correo Electronico 472"/>
    <n v="34"/>
    <x v="1"/>
    <s v="Si"/>
    <x v="1"/>
    <x v="1"/>
    <s v="Si"/>
    <s v="Certificado de Comunicación Electronica E63883298-S"/>
    <d v="2021-12-14T00:00:00"/>
    <d v="2021-12-14T00:00:00"/>
    <n v="20213201669901"/>
    <s v="Se realiza verificacion de la muestra. El tipo documental correcto es &quot;Peticion&quot;, la ANT emitio una respuesta pero fuera de los terminos previstos en la norma. "/>
  </r>
  <r>
    <n v="32"/>
    <x v="31"/>
    <d v="2021-10-29T00:00:00"/>
    <s v="SANTIAGO BERDELLA BERDELLA  "/>
    <s v="Correo electronico"/>
    <s v="Peticion "/>
    <x v="19"/>
    <s v="Correo Electronico 472"/>
    <n v="29"/>
    <x v="0"/>
    <s v="Si"/>
    <x v="0"/>
    <x v="0"/>
    <s v="Si"/>
    <s v="Certificado de Comunicación Electronica E65335391-S"/>
    <d v="2021-12-28T00:00:00"/>
    <d v="2021-12-14T00:00:00"/>
    <s v="20213201761791-"/>
    <s v="Se realiza verificacion de la muestra. Se observa que la Dependencia emitio respuesta al ciudadano dentro de los terminos dispuestos para el efecto, que para elcaso en mencion son 30 dias. "/>
  </r>
  <r>
    <n v="33"/>
    <x v="32"/>
    <d v="2021-10-13T00:00:00"/>
    <s v="ELIZABETH PEREZ FONTECHA  "/>
    <s v="Correo electronico"/>
    <s v="Peticion "/>
    <x v="7"/>
    <s v="Correo Electronico 472"/>
    <n v="1"/>
    <x v="0"/>
    <s v="Si"/>
    <x v="0"/>
    <x v="0"/>
    <s v="Si"/>
    <s v="Certificado de Comunicación Electronica E58374775-S"/>
    <d v="2021-10-14T00:00:00"/>
    <d v="2021-10-14T00:00:00"/>
    <n v="20216101351871"/>
    <s v=" Se realiza verificacion de la muestra. La peticion fue atendida respondiendo los puntos solicitados por el ciudadano y dentro de los tiempos señalados en el Decreto 491/2020. "/>
  </r>
  <r>
    <n v="34"/>
    <x v="33"/>
    <d v="2021-10-28T00:00:00"/>
    <s v="MEHIBYS ESTHER HERNANDEZ MARZAL  "/>
    <s v="Correo electronico"/>
    <s v="Peticion "/>
    <x v="8"/>
    <s v="Correo Electronico 472"/>
    <n v="0"/>
    <x v="0"/>
    <s v="Si"/>
    <x v="0"/>
    <x v="0"/>
    <s v="Si"/>
    <s v="Certificado de Comunicación Electronica E59463100-S"/>
    <d v="2021-10-28T00:00:00"/>
    <d v="2021-10-28T00:00:00"/>
    <n v="20216101434801"/>
    <s v="Se realiza verificacion de la muestra. La peticion fue atendida respondiendo los puntos solicitados por el ciudadano y dentro de los tiempos señalados en el Decreto 491/2020. "/>
  </r>
  <r>
    <n v="35"/>
    <x v="34"/>
    <d v="2021-10-01T00:00:00"/>
    <s v="MIGUEL ANGEL FUENTES RIPOLL"/>
    <s v="Correo electronico"/>
    <s v="Solicitud de documentos"/>
    <x v="17"/>
    <s v="Correo Certificado"/>
    <n v="16"/>
    <x v="0"/>
    <s v="Si"/>
    <x v="0"/>
    <x v="0"/>
    <s v="Si"/>
    <s v="_x0009_RA341263305CO"/>
    <d v="2021-10-23T00:00:00"/>
    <d v="2021-10-26T00:00:00"/>
    <n v="20216201335741"/>
    <s v="Se realiza verificacion de la muestra. Se observa que la solicitud fue resuelta a satisfaccion del usuario y dentro de los 20 dias que dispone el Decreto 491/2021 para el efecto. "/>
  </r>
  <r>
    <n v="36"/>
    <x v="35"/>
    <d v="2021-10-05T00:00:00"/>
    <s v="UNIDAD ADMINISTRATIVA ESPECIAL DE GESTION DE RESTITUCION DE TIERRAS DESPOJADAS CUCUTA - NORTE DE SAN UNIDAD ADMINISTRATIVA ESPECIAL DE GESTION DE RESTI "/>
    <m/>
    <s v="Solicitud de informacion "/>
    <x v="17"/>
    <s v="Correo Certificado"/>
    <n v="8"/>
    <x v="0"/>
    <s v="Si"/>
    <x v="0"/>
    <x v="0"/>
    <s v="Si"/>
    <s v="Certificado de Comunicación Electronica E58483161-S"/>
    <d v="2021-10-15T00:00:00"/>
    <d v="2021-10-15T00:00:00"/>
    <n v="20216201323841"/>
    <s v="Se realiza verificacion de la muestra. Se observa que la solicitud fue resuelta a satisfaccion del usuario y dentro de los 20 dias que dispone el Decreto 491/2021 para el efecto. "/>
  </r>
  <r>
    <n v="37"/>
    <x v="36"/>
    <d v="2021-10-01T00:00:00"/>
    <s v="CARMEN CECILIA RINCON CASTELLANOS"/>
    <m/>
    <s v="Peticion"/>
    <x v="17"/>
    <s v="Correo Electronico 472"/>
    <n v="7"/>
    <x v="1"/>
    <s v="Si"/>
    <x v="0"/>
    <x v="0"/>
    <s v="Si"/>
    <s v="Certificado de Comunicación Electronica E58185753-S"/>
    <d v="2021-10-12T00:00:00"/>
    <d v="2021-10-12T00:00:00"/>
    <n v="20216201292011"/>
    <s v="Se realiza verificacion de la muestra. El tipo documental correcto para el raicado el &quot;peticion de documentos&quot;, sin embargo, la respuesta fue proferida dentro de los tiempos previstos en el Decreto 491/2020. "/>
  </r>
  <r>
    <n v="38"/>
    <x v="37"/>
    <d v="2021-10-28T00:00:00"/>
    <s v="UNIDAD ADMINISTRATIVA ESPECIAL DE GESTION DE RESTITUCION DE TIERRAS DESPOJADAS - META VILLAVICENCIO  "/>
    <s v="Fisico"/>
    <s v="Solicitud de informacion "/>
    <x v="18"/>
    <s v="No registra"/>
    <s v="No registra"/>
    <x v="1"/>
    <s v="No"/>
    <x v="1"/>
    <x v="1"/>
    <s v="No"/>
    <s v="No registra"/>
    <s v="No registra"/>
    <s v="No registra"/>
    <s v="No registra"/>
    <s v="Se realiza verificacion de la muestra y no se observa que se haya dado tramite a la solicitud del ciudadano. En el historico se reporta como anotacion &quot;PARA TRAMITAR- PARA TRAMITE DE CORRESPONDENCIA&quot; sin embargo, a la fecha ya ha transcurrido en el exceso el termino previsto por el Decreto 491/2020 para dar respuesta que son 30.  "/>
  </r>
  <r>
    <n v="39"/>
    <x v="38"/>
    <d v="2021-10-28T00:00:00"/>
    <s v="EDWIN SERAFIN LOPEZ ALVARADO"/>
    <m/>
    <s v="Peticion "/>
    <x v="18"/>
    <s v="Correo Electronico 472"/>
    <n v="38"/>
    <x v="0"/>
    <s v="Si"/>
    <x v="1"/>
    <x v="1"/>
    <s v="Si"/>
    <s v="Certificado de Comunicación Electronica E65101865-S"/>
    <d v="2021-12-24T00:00:00"/>
    <d v="2021-12-24T00:00:00"/>
    <n v="20214201641661"/>
    <s v="Se realiza verificacion de la muestra. Se observa que la peticion fue contestada al ciudadano pero excediendo el termino de 30 dias dispuesto por el Decreto 491 de 2020. "/>
  </r>
  <r>
    <n v="40"/>
    <x v="39"/>
    <d v="2021-10-29T00:00:00"/>
    <s v="OFICINA DE REGISTRO DE INSTRUMENTOS PÚBLICOS LA DORADA OFICINA DE REGISTRO DE INSTRUMENTOS PÚBLICOS LA D "/>
    <m/>
    <s v="Peticion "/>
    <x v="18"/>
    <s v="No aplica"/>
    <s v="No aplica"/>
    <x v="1"/>
    <s v="Si"/>
    <x v="0"/>
    <x v="2"/>
    <s v="No aplica"/>
    <s v="No aplica"/>
    <s v="No aplica"/>
    <s v="No aplica"/>
    <s v="No aplica"/>
    <s v="Se realiza verificacion de la muestra. Se observa que el radicado corresponde a la respuesta de la Oficina de Intrumentos Publicos sobre el registro de un tramite,m razon por la cual, dicho radicado no requiere respuesta. "/>
  </r>
  <r>
    <n v="41"/>
    <x v="40"/>
    <d v="2021-10-01T00:00:00"/>
    <s v="INGICAT  - BARRANCABERMEJA INGICAT  - BARRANCABERMEJA "/>
    <m/>
    <s v="Solicitud de informacion "/>
    <x v="16"/>
    <s v="Correo Electronico 472"/>
    <n v="17"/>
    <x v="0"/>
    <s v="Si"/>
    <x v="0"/>
    <x v="0"/>
    <s v="Si"/>
    <s v="Certificado de Comunicación Electronica E59367373-S"/>
    <d v="2021-10-27T00:00:00"/>
    <d v="2021-10-27T00:00:00"/>
    <n v="20214301309321"/>
    <s v="Se realiza verificacion de la muestra. Se observa que la peticion fue resuelta dentro de los terminos señalados para el efecto, que de acuerdo al Decreto 491/2020 son 20 dias. "/>
  </r>
  <r>
    <n v="42"/>
    <x v="41"/>
    <d v="2021-10-04T00:00:00"/>
    <s v="GERARDO ESTEFAN MESA SANCHEZ"/>
    <m/>
    <s v="Peticion "/>
    <x v="16"/>
    <s v="Correo Electronico 472"/>
    <n v="32"/>
    <x v="0"/>
    <s v="Si"/>
    <x v="1"/>
    <x v="1"/>
    <s v="Si"/>
    <s v="Certificado de Comunicación Electronica E61412229-S"/>
    <d v="2021-11-22T00:00:00"/>
    <d v="2021-11-22T00:00:00"/>
    <n v="20214301264071"/>
    <s v="Se realiza verificacion de la muestra. Se observa que se realizaron solicitud de aclaracion y ampliacion de la documentacion, sin embargo, se realizó por fuera de los terminos señalados en la norma, donde se indica que cuando las peticiones se presenten de forma incompleta, se requerira al peticionario dentro de los 10 dias siguientes a la radicacion, y para el caso en menion se observa que transcurrio en exceso dicho termino. "/>
  </r>
  <r>
    <n v="43"/>
    <x v="42"/>
    <d v="2021-10-21T00:00:00"/>
    <s v="REINER ESNEIDER ECHAVARRIA BASTIDAS"/>
    <s v="Fisico"/>
    <s v="Peticion entre autoridades"/>
    <x v="3"/>
    <s v="No registra"/>
    <s v="No registra"/>
    <x v="0"/>
    <s v="No"/>
    <x v="1"/>
    <x v="1"/>
    <s v="No"/>
    <s v="No registra"/>
    <s v="No registra"/>
    <s v="No registra"/>
    <s v="No registra"/>
    <s v="Se realiza verificacion de la muestra y no se observa respuesta a la misma. En el historico se encuentra como ultima anotacion &quot;PARA PROYECTAR PETICIÓN&quot;, lo que indica que no ha sido proferida respuesta pese a que ya trascurrió en exceso el termino de 10 dias previsto para el efecto. "/>
  </r>
  <r>
    <n v="44"/>
    <x v="43"/>
    <d v="2021-10-20T00:00:00"/>
    <s v="CONSEJOCOMUNITARIO MANUEL ZAPATA OLIVELLA  "/>
    <m/>
    <s v="Peticion "/>
    <x v="6"/>
    <s v="Correo Electronico 472"/>
    <n v="38"/>
    <x v="0"/>
    <s v="Si"/>
    <x v="1"/>
    <x v="1"/>
    <s v="Si"/>
    <s v="Certificado de Comunicación Electronica E64352942-S"/>
    <d v="2021-12-17T00:00:00"/>
    <d v="2021-12-17T00:00:00"/>
    <n v="20215101706851"/>
    <s v="Se realiza verificacion de la muestra y se observa que la solicitud no pudo ser resuelta porque se requeria ampliar la informacion, para dicho termino la norma preve que debe requerirse alpeticionario dentro de los 10 dias siguientes a la fecha de radicacion, sin embargo, para el presente asunto, se observa que el requerimiento fue realizado pasados 38 dias, es decir, de forma extemporanea. "/>
  </r>
  <r>
    <n v="45"/>
    <x v="44"/>
    <d v="2021-11-02T00:00:00"/>
    <s v="SANDRA PATRICIA OYOLA  "/>
    <s v="Correo electronico"/>
    <s v="Peticion "/>
    <x v="0"/>
    <s v="No registra"/>
    <s v="No registra"/>
    <x v="3"/>
    <s v="No"/>
    <x v="3"/>
    <x v="3"/>
    <s v="No registra"/>
    <s v="No registra"/>
    <s v="No registra"/>
    <s v="No registra"/>
    <n v="20222200012761"/>
    <s v="Se realiza verificacion de la muestra observando que con radicado N° 20222200012761 fue proferida respuesta al ciuudadano, sin embargo, no se observa constancia del envio de la misma al peticionario pese a que que ya transcurrieron los 30 dias dispuestos por el Decreto 491/2020 para atender las peticiones. "/>
  </r>
  <r>
    <n v="46"/>
    <x v="45"/>
    <d v="2021-11-03T00:00:00"/>
    <s v="ETELVINA MORENO JIMENEZ"/>
    <s v="Fisico"/>
    <s v="Peticion "/>
    <x v="0"/>
    <s v="No registra"/>
    <s v="No registra"/>
    <x v="3"/>
    <s v="No"/>
    <x v="3"/>
    <x v="3"/>
    <s v="No registra"/>
    <s v="No registra"/>
    <s v="No registra"/>
    <s v="No registra"/>
    <s v="No registra"/>
    <s v="Se realiza verificacion de la muestra observando q a la fecha no se ha dado respuesta al ciudadano. Adicionalmente se observa que, al parecer, se trata de la segunda solicitud realizada por el mismo ciudadano. Frente al caso mencionar que todo ciudadano tiene derecho a presentar peticiones respetuosas ante las autoridades y a obtener una respuesta dentro de los terminos señalados en la norma y para el presente asunto ya transcurrio en exceso el termino sin que se haya proferido respuesta. "/>
  </r>
  <r>
    <n v="47"/>
    <x v="46"/>
    <d v="2021-11-04T00:00:00"/>
    <s v="GERMAN FONSECA BARRERA  "/>
    <m/>
    <s v="Peticion "/>
    <x v="19"/>
    <s v="Correo Electronico 472"/>
    <n v="10"/>
    <x v="1"/>
    <s v="Si"/>
    <x v="0"/>
    <x v="0"/>
    <s v="Si"/>
    <s v="Certificado de Comunicación Electronica E61222898-S"/>
    <d v="2021-11-19T00:00:00"/>
    <d v="2021-11-19T00:00:00"/>
    <n v="20213201512401"/>
    <s v="Se realiza verificacion en la muestra. El tipo documental correcto es &quot;peticion entre autoridades&quot;, sin embargo, la solicitud fe atendida dentro de los 10 dias siguientes en cumplimiento de lo señalado en la Ley 1755/2015."/>
  </r>
  <r>
    <n v="48"/>
    <x v="47"/>
    <d v="2021-11-23T00:00:00"/>
    <s v="JUZGADO UNICO PROMISCUO MUNICIPAL  "/>
    <m/>
    <s v="Peticion entre autoridades"/>
    <x v="19"/>
    <s v="Correo Electronico 472"/>
    <n v="19"/>
    <x v="0"/>
    <s v="Si"/>
    <x v="1"/>
    <x v="1"/>
    <s v="Si"/>
    <s v="Certificado de Comunicación Electronica E64708062-S"/>
    <d v="2021-12-21T00:00:00"/>
    <d v="2021-12-21T00:00:00"/>
    <n v="20213201706431"/>
    <s v="Se realiza verificacion de la muestra encontrando que el traslado por competencia se realiza por fuera del termino señalado por el articulo 21 de la Lery 1755/2015. "/>
  </r>
  <r>
    <n v="49"/>
    <x v="48"/>
    <d v="2021-11-19T00:00:00"/>
    <s v="RAMON MORALES GONZALEZ  "/>
    <m/>
    <s v="Peticion de informacion "/>
    <x v="14"/>
    <s v="No registra"/>
    <s v="No registra"/>
    <x v="0"/>
    <s v="No"/>
    <x v="1"/>
    <x v="1"/>
    <s v="No registra"/>
    <s v="No registra"/>
    <s v="No registra"/>
    <s v="No registra"/>
    <s v="No registra"/>
    <s v="Se realiza verificacion de lamuestra y no se observa tramite a la misma. En el historico se encuentra como ultima anotacion &quot;REVISIÓN Y TRÁMITE&quot;, pese a que ya transcurrio en exceso los 20 dias que entrega el decreto 491/2020 para proferir respuesta. "/>
  </r>
  <r>
    <n v="50"/>
    <x v="49"/>
    <d v="2021-11-30T00:00:00"/>
    <s v="LUZ ELENA DIAZ CAMPOS"/>
    <s v="Fisico"/>
    <s v="Solicitud de informacion "/>
    <x v="7"/>
    <s v="Correo Electronico 472"/>
    <n v="4"/>
    <x v="0"/>
    <s v="Si"/>
    <x v="0"/>
    <x v="0"/>
    <s v="Si"/>
    <s v="Certificado de Comunicación Electronica E63001212-S"/>
    <d v="2021-12-06T00:00:00"/>
    <d v="2021-12-06T00:00:00"/>
    <n v="20216101631321"/>
    <s v="Se realiza verificacion de la muestra encontrando que la solicitud fue atendida en los terminos previstos y atendiendo la solicitud realizada. "/>
  </r>
  <r>
    <n v="51"/>
    <x v="50"/>
    <d v="2021-11-08T00:00:00"/>
    <s v="ANGEL D BARY TARAZONA AYALA"/>
    <m/>
    <s v="Peticion de informacion "/>
    <x v="11"/>
    <s v="No registra"/>
    <s v="No registra"/>
    <x v="1"/>
    <s v="No"/>
    <x v="1"/>
    <x v="1"/>
    <s v="No registra"/>
    <s v="No registra"/>
    <s v="No registra"/>
    <s v="No registra"/>
    <n v="20221040029201"/>
    <s v="Se realiza verificacion de la muestra y se observa que a traves de radicado &quot;20221040029201&quot; se encuentra proyectada respuesta, sin embargo, no registra firma ni constancia de envio, a pesar que han transcurrido mas de 50 dias desde la radicacion de la solicitud. Adicionalmente el tipo documental correcto es &quot;peticion entre autoridades&quot;. "/>
  </r>
  <r>
    <n v="52"/>
    <x v="51"/>
    <d v="2021-11-02T00:00:00"/>
    <s v="JOSE QUIROGA MARTINEZ  "/>
    <s v="Correo electronico"/>
    <s v="Peticion"/>
    <x v="0"/>
    <s v="No registra"/>
    <s v="No registra"/>
    <x v="0"/>
    <s v="No"/>
    <x v="1"/>
    <x v="1"/>
    <s v="No registra"/>
    <s v="No registra"/>
    <s v="No registra"/>
    <s v="No registra"/>
    <s v="No registra"/>
    <s v="Se realiza verificacion de la muestra observandose que desde el 08/12/2021 se encuentra como ultima anotacion &quot;PARA SU TRAMITE&quot;, pese a que a la fecha ya ha transcurrido en el exceso el termino dispuesto por el Decreto 491/2020 para dar respuesta. "/>
  </r>
  <r>
    <n v="53"/>
    <x v="52"/>
    <d v="2021-11-04T00:00:00"/>
    <s v="NILSO MOSQUERA NIETO"/>
    <m/>
    <s v="Peticion"/>
    <x v="0"/>
    <s v="Correo Certificado"/>
    <s v="No registra"/>
    <x v="0"/>
    <s v="Si"/>
    <x v="1"/>
    <x v="1"/>
    <s v="Si"/>
    <s v="RA350241886CO"/>
    <d v="2021-12-16T00:00:00"/>
    <s v="No registra"/>
    <n v="20212201581491"/>
    <s v="Se realiza verificacion de la muestra y se observa que a traves de radicado 20212201581491, se emitó respuesta al ciudadano, sin embargo, a traves de guia RA350241886CO es devuelto por la empresa de mensajeria con la anotacion &quot;direccion no existe&quot;, sin que a la fecha se observe constancia de una nueva remision o tramite alguno destinado a la notificacion al ciudadano. "/>
  </r>
  <r>
    <n v="54"/>
    <x v="53"/>
    <d v="2021-11-08T00:00:00"/>
    <s v="MARCO ANTONIO CORREA GARCIA  "/>
    <m/>
    <s v="Peticion "/>
    <x v="0"/>
    <s v="Correo Electronico 472"/>
    <n v="26"/>
    <x v="0"/>
    <s v="Si"/>
    <x v="0"/>
    <x v="0"/>
    <s v="Si"/>
    <s v="Certificado de Comunicación Electronica E64251496-S"/>
    <d v="2021-12-16T00:00:00"/>
    <d v="2021-12-16T00:00:00"/>
    <n v="20212201673281"/>
    <s v="Se realiza verificacion de la muestra y se observa que la peticion fue atendida en los terminos previstos en el decreto 491/2020, sin embargo, se observa que se trata de una reiteracion a una solicitud inicialmente realizada, asi las cosas, se recomienda a las dependencias la atencion de las peticiones dentro de los terminos previstos. "/>
  </r>
  <r>
    <n v="55"/>
    <x v="54"/>
    <d v="2021-11-09T00:00:00"/>
    <s v="NEYS SALCEDO HERRERA"/>
    <m/>
    <s v="Peticion "/>
    <x v="0"/>
    <s v="No registra"/>
    <s v="No registra"/>
    <x v="0"/>
    <s v="Si"/>
    <x v="1"/>
    <x v="1"/>
    <s v="Si"/>
    <s v="No registra"/>
    <s v="No registra"/>
    <s v="No registra"/>
    <n v="20212201622821"/>
    <s v="Se realiza verificacion de la muestra y con radicado 20212201622821 se observa proyecto de respuesta, sin embargo, no se encuentra constancia de envio. "/>
  </r>
  <r>
    <n v="56"/>
    <x v="55"/>
    <d v="2021-11-10T00:00:00"/>
    <s v="JOSE GABRIEL GOMEZ ARRIETA  "/>
    <m/>
    <s v="Peticion de informacion "/>
    <x v="0"/>
    <s v="Correo Electronico 472"/>
    <n v="34"/>
    <x v="0"/>
    <s v="Si"/>
    <x v="1"/>
    <x v="1"/>
    <s v="Si"/>
    <s v="Certificado de Comunicación Electronica E65534145-S"/>
    <d v="2021-12-30T00:00:00"/>
    <d v="2021-12-30T00:00:00"/>
    <n v="20212201745191"/>
    <s v="Se realiza verificacion de la muestra. Se observa que la peticion fue contestada al ciudadano pero excediendo el termino dispuesto por el Decreto 491 de 2020. "/>
  </r>
  <r>
    <n v="57"/>
    <x v="56"/>
    <d v="2021-11-16T00:00:00"/>
    <s v="HECTOR ORLANDO MAHECHA CIFUENTES"/>
    <s v="Fisico"/>
    <s v="Peticion "/>
    <x v="0"/>
    <s v="Correo Electronico 472"/>
    <n v="13"/>
    <x v="0"/>
    <s v="No"/>
    <x v="0"/>
    <x v="0"/>
    <s v="Si"/>
    <s v="Certificado de Comunicación Electronica E62855234-S"/>
    <d v="2021-12-03T00:00:00"/>
    <d v="2021-12-03T00:00:00"/>
    <n v="20212201596661"/>
    <s v="Se realiza verificacion de la muestra. Se observa que la peticion fue contestada al ciudadano dentro del termino dispuesto por el Decreto 491 de 2020. "/>
  </r>
  <r>
    <n v="58"/>
    <x v="57"/>
    <d v="2021-11-18T00:00:00"/>
    <s v="PABLO ENRIQUE RODRIGUEZ JIMENEZ"/>
    <s v="Fisico"/>
    <s v="Peticion "/>
    <x v="0"/>
    <s v="Correo Electronico 472"/>
    <n v="18"/>
    <x v="0"/>
    <s v="Si"/>
    <x v="0"/>
    <x v="0"/>
    <s v="Si"/>
    <s v="Certificado de Comunicación Electronica E64027132-S"/>
    <d v="2021-12-15T00:00:00"/>
    <d v="2021-12-15T00:00:00"/>
    <n v="20212201654131"/>
    <s v="Se realiza verificacion de la muestra. Se observa que la peticion fue contestada al ciudadano dentro del termino dispuesto por el Decreto 491 de 2020. "/>
  </r>
  <r>
    <n v="59"/>
    <x v="58"/>
    <d v="2021-11-22T00:00:00"/>
    <s v="SERVICIO AL CIUDADANO  "/>
    <s v="Correo electronico"/>
    <s v="Peticion entre autoridades"/>
    <x v="0"/>
    <s v="Correo Electronico 472"/>
    <n v="10"/>
    <x v="1"/>
    <s v="No"/>
    <x v="0"/>
    <x v="0"/>
    <s v="Si"/>
    <s v="Certificado de Comunicación Electronica E63013321-S"/>
    <d v="2021-12-06T00:00:00"/>
    <d v="2021-12-06T00:00:00"/>
    <n v="20212201619441"/>
    <s v="Se realiza verificacion de la muestra. Se observa que la peticion fue contestada al ciudadano dentro del termino dispuesto por el Decreto 491 de 2020. Frente al tipo documental el correcto es &quot;traslado por competencia&quot;. "/>
  </r>
  <r>
    <n v="60"/>
    <x v="59"/>
    <d v="2021-11-25T00:00:00"/>
    <s v="ANTONIO OLIVEROS PINZON"/>
    <s v="Fisico"/>
    <s v="Peticion "/>
    <x v="0"/>
    <s v="No registra"/>
    <s v="No registra"/>
    <x v="0"/>
    <s v="No"/>
    <x v="1"/>
    <x v="1"/>
    <s v="No"/>
    <s v="No registra"/>
    <s v="No registra"/>
    <s v="No registra"/>
    <s v="No registra"/>
    <s v="Se realiza verificacion de la muestra y se observa que a la fecha no ha sido proferida respuesta al radicado. Como ultimo comentario en el historico se encuentra &quot;PARA SU TRAMITE&quot;, sin embargo, a la fecha han transcurrido aproximadamente 40 dias desde su radicacion. "/>
  </r>
  <r>
    <n v="61"/>
    <x v="60"/>
    <d v="2021-11-09T00:00:00"/>
    <s v="JULIO ALBERTO TARAZONA NAVAS  "/>
    <m/>
    <s v="Peticion "/>
    <x v="19"/>
    <s v="Correo Electronico 472"/>
    <n v="27"/>
    <x v="0"/>
    <s v="Si"/>
    <x v="0"/>
    <x v="0"/>
    <s v="Si"/>
    <s v="Certificado de Comunicación Electronica E64498825-S"/>
    <d v="2021-12-20T00:00:00"/>
    <d v="2021-12-20T00:00:00"/>
    <n v="20213201688591"/>
    <s v="Se realiza verificacion de la muestra. Se observa que la peticion fue contestada al ciudadano dentro del termino dispuesto por el Decreto 491 de 2020. "/>
  </r>
  <r>
    <n v="62"/>
    <x v="61"/>
    <d v="2021-11-08T00:00:00"/>
    <s v="ELIECER TINJACA SANABRIA  "/>
    <s v="Correo electronico"/>
    <s v="Peticion de informacion "/>
    <x v="14"/>
    <s v="Correo Electronico 472"/>
    <n v="2"/>
    <x v="0"/>
    <s v="Si"/>
    <x v="0"/>
    <x v="0"/>
    <s v="Si"/>
    <s v="Certificado de Comunicación Electronica E60376364-S"/>
    <d v="2021-11-10T00:00:00"/>
    <d v="2021-11-10T00:00:00"/>
    <n v="20214001484131"/>
    <s v="Se realiza verificacion de la muestra. Se observa que la peticion fue contestada al ciudadano dentro del termino dispuesto por el Decreto 491 de 2020. "/>
  </r>
  <r>
    <n v="63"/>
    <x v="62"/>
    <d v="2021-08-13T00:00:00"/>
    <s v="DARIO JOSE VILLABA POVEDA"/>
    <s v="Correo electronico"/>
    <s v="Peticion de informacion "/>
    <x v="0"/>
    <s v="No registra"/>
    <s v="No registra"/>
    <x v="0"/>
    <s v="No"/>
    <x v="1"/>
    <x v="1"/>
    <s v="No registra"/>
    <s v="No registra"/>
    <s v="No registra"/>
    <s v="No registra"/>
    <s v="No registra"/>
    <s v="Se realiza verificacion de la muestra y se observa que pese a que el radicado es del 13/08/2021 aun no se registra respuesta pese a que se han excedido los tiempos que dispone el Decreto 491/2020 para dar respuesta que para el caso son 20 dias. "/>
  </r>
  <r>
    <n v="64"/>
    <x v="63"/>
    <d v="2021-10-12T00:00:00"/>
    <s v="CORPORACION CDA GUAVIARE  "/>
    <m/>
    <s v="Peticion de informacion "/>
    <x v="18"/>
    <s v="No registra"/>
    <s v="No registra"/>
    <x v="1"/>
    <s v="Si"/>
    <x v="1"/>
    <x v="1"/>
    <s v="Si"/>
    <s v="No registra"/>
    <s v="No registra"/>
    <s v="No registra"/>
    <s v="20214201768931-"/>
    <s v="Realizada la verificacion de la muestra se oobserva que con radicado 20214201768931-fue proyectada respuesta a la solicitud, solicitando la ampliacion de la informacion, sin embargo, no se encuentra constancia de la remision, no hay guia que acredite que fue enviado y recibido. Adicional a lo anterior, la solicitud fue radicada en octubre y a la fecha ya transcurrio en exceso el termino dispuesto para dar respuesta. "/>
  </r>
  <r>
    <n v="65"/>
    <x v="64"/>
    <d v="2021-07-29T00:00:00"/>
    <s v="GONZALO GUTIERREZ COTAMO"/>
    <s v="Fisico"/>
    <s v="Peticion "/>
    <x v="17"/>
    <s v="Correo Certificado"/>
    <n v="26"/>
    <x v="0"/>
    <s v="Si"/>
    <x v="0"/>
    <x v="0"/>
    <s v="Si"/>
    <s v="RA331725379CO"/>
    <d v="2021-08-31T00:00:00"/>
    <d v="2021-09-06T00:00:00"/>
    <n v="20216201068401"/>
    <s v="Se realiza verificacion de la muestra. Se observa que la peticion fue contestada al ciudadano dentro del termino dispuesto por el Decreto 491 de 2020. "/>
  </r>
  <r>
    <n v="66"/>
    <x v="65"/>
    <d v="2021-10-20T00:00:00"/>
    <s v="LIZETH CAROLINA GARCIA LOMANTO"/>
    <s v="Fisico"/>
    <s v="Peticion de informacion "/>
    <x v="17"/>
    <s v="Correo Electronico 472"/>
    <n v="5"/>
    <x v="0"/>
    <s v="Si"/>
    <x v="0"/>
    <x v="0"/>
    <s v="Si"/>
    <s v="Certificado de Comunicación Electronica E59368688-S"/>
    <d v="2021-10-27T00:00:00"/>
    <d v="2021-10-27T00:00:00"/>
    <n v="20216201398321"/>
    <s v="Se realiza verificacion de la muestra. Se observa que la peticion fue contestada al ciudadano dentro del termino dispuesto por el Decreto 491 de 2020. "/>
  </r>
  <r>
    <n v="67"/>
    <x v="66"/>
    <d v="2021-11-08T00:00:00"/>
    <s v="ELVIDA GUTIERREZ MANCERA  "/>
    <m/>
    <s v="Peticion de informacion "/>
    <x v="5"/>
    <s v="Correo Certificado"/>
    <n v="11"/>
    <x v="1"/>
    <s v="Si"/>
    <x v="0"/>
    <x v="0"/>
    <s v="Si"/>
    <s v="RA346286339CO"/>
    <d v="2021-11-23T00:00:00"/>
    <d v="2021-11-24T00:00:00"/>
    <n v="20216201550531"/>
    <s v="El tipo documental correcto es &quot;peticion de documentos&quot;, sin embargo, la peticion fue atendida dentro de los terminos previstos en el Decreto 491/2021. "/>
  </r>
  <r>
    <n v="68"/>
    <x v="67"/>
    <d v="2021-08-23T00:00:00"/>
    <s v="ALFREDO IGNACIO TORRES "/>
    <s v="Fisica"/>
    <s v="Solicitud de informacion "/>
    <x v="17"/>
    <s v="Correo Certificado"/>
    <s v="No registra"/>
    <x v="1"/>
    <s v="Si"/>
    <x v="0"/>
    <x v="0"/>
    <s v="Si"/>
    <s v="20216200023624-"/>
    <d v="2021-08-24T00:00:00"/>
    <s v="No registra"/>
    <s v="20216201067321-"/>
    <s v="Se realiza la verificacion del radicado y se observa que se proyecta respuesta atendiendo a la solicitud del usuario. Se registra constancia de envio de la respuesta a traves de planilla N° 20216200023624, sin embargo,  no se logra constatar la entrega de dicha documentacion.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0161D5C-F6F3-4FEE-A86B-3E2DF4CF0992}" name="TablaDinámica2" cacheId="0"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DEPENDENCIA">
  <location ref="A3:F25" firstHeaderRow="1" firstDataRow="2" firstDataCol="1"/>
  <pivotFields count="19">
    <pivotField showAll="0"/>
    <pivotField numFmtId="1" showAll="0">
      <items count="69">
        <item x="34"/>
        <item x="37"/>
        <item x="52"/>
        <item x="49"/>
        <item x="0"/>
        <item x="1"/>
        <item x="2"/>
        <item x="4"/>
        <item x="5"/>
        <item x="6"/>
        <item x="7"/>
        <item x="9"/>
        <item x="8"/>
        <item x="10"/>
        <item x="11"/>
        <item x="12"/>
        <item x="62"/>
        <item x="13"/>
        <item x="14"/>
        <item x="3"/>
        <item x="15"/>
        <item x="67"/>
        <item x="17"/>
        <item x="16"/>
        <item x="18"/>
        <item x="20"/>
        <item x="19"/>
        <item x="23"/>
        <item x="21"/>
        <item x="22"/>
        <item x="26"/>
        <item x="24"/>
        <item x="25"/>
        <item x="40"/>
        <item x="29"/>
        <item x="41"/>
        <item x="27"/>
        <item x="28"/>
        <item x="63"/>
        <item x="32"/>
        <item x="65"/>
        <item x="43"/>
        <item x="42"/>
        <item x="30"/>
        <item x="33"/>
        <item x="38"/>
        <item x="39"/>
        <item x="31"/>
        <item x="44"/>
        <item x="51"/>
        <item x="45"/>
        <item x="46"/>
        <item x="61"/>
        <item x="50"/>
        <item x="53"/>
        <item x="66"/>
        <item x="54"/>
        <item x="60"/>
        <item x="55"/>
        <item x="56"/>
        <item x="57"/>
        <item x="48"/>
        <item x="58"/>
        <item x="47"/>
        <item x="59"/>
        <item x="64"/>
        <item x="36"/>
        <item x="35"/>
        <item t="default"/>
      </items>
    </pivotField>
    <pivotField numFmtId="14" showAll="0"/>
    <pivotField showAll="0"/>
    <pivotField showAll="0"/>
    <pivotField showAll="0"/>
    <pivotField axis="axisRow" dataField="1" showAll="0">
      <items count="21">
        <item x="1"/>
        <item x="2"/>
        <item x="9"/>
        <item x="11"/>
        <item x="10"/>
        <item x="0"/>
        <item x="15"/>
        <item x="12"/>
        <item x="13"/>
        <item x="19"/>
        <item x="14"/>
        <item x="18"/>
        <item x="16"/>
        <item x="6"/>
        <item x="7"/>
        <item x="8"/>
        <item x="17"/>
        <item x="3"/>
        <item x="4"/>
        <item x="5"/>
        <item t="default"/>
      </items>
    </pivotField>
    <pivotField showAll="0"/>
    <pivotField showAll="0"/>
    <pivotField showAll="0">
      <items count="5">
        <item x="2"/>
        <item x="0"/>
        <item x="1"/>
        <item x="3"/>
        <item t="default"/>
      </items>
    </pivotField>
    <pivotField showAll="0"/>
    <pivotField showAll="0">
      <items count="5">
        <item x="2"/>
        <item x="1"/>
        <item x="3"/>
        <item x="0"/>
        <item t="default"/>
      </items>
    </pivotField>
    <pivotField axis="axisCol" multipleItemSelectionAllowed="1" showAll="0">
      <items count="5">
        <item x="1"/>
        <item x="2"/>
        <item x="3"/>
        <item x="0"/>
        <item t="default"/>
      </items>
    </pivotField>
    <pivotField showAll="0"/>
    <pivotField showAll="0"/>
    <pivotField showAll="0"/>
    <pivotField showAll="0"/>
    <pivotField showAll="0"/>
    <pivotField showAll="0"/>
  </pivotFields>
  <rowFields count="1">
    <field x="6"/>
  </rowFields>
  <rowItems count="21">
    <i>
      <x/>
    </i>
    <i>
      <x v="1"/>
    </i>
    <i>
      <x v="2"/>
    </i>
    <i>
      <x v="3"/>
    </i>
    <i>
      <x v="4"/>
    </i>
    <i>
      <x v="5"/>
    </i>
    <i>
      <x v="6"/>
    </i>
    <i>
      <x v="7"/>
    </i>
    <i>
      <x v="8"/>
    </i>
    <i>
      <x v="9"/>
    </i>
    <i>
      <x v="10"/>
    </i>
    <i>
      <x v="11"/>
    </i>
    <i>
      <x v="12"/>
    </i>
    <i>
      <x v="13"/>
    </i>
    <i>
      <x v="14"/>
    </i>
    <i>
      <x v="15"/>
    </i>
    <i>
      <x v="16"/>
    </i>
    <i>
      <x v="17"/>
    </i>
    <i>
      <x v="18"/>
    </i>
    <i>
      <x v="19"/>
    </i>
    <i t="grand">
      <x/>
    </i>
  </rowItems>
  <colFields count="1">
    <field x="12"/>
  </colFields>
  <colItems count="5">
    <i>
      <x/>
    </i>
    <i>
      <x v="1"/>
    </i>
    <i>
      <x v="2"/>
    </i>
    <i>
      <x v="3"/>
    </i>
    <i t="grand">
      <x/>
    </i>
  </colItems>
  <dataFields count="1">
    <dataField name="Cuenta de DEPENDENCIA ACTUAL " fld="6" subtotal="count" baseField="0" baseItem="0"/>
  </dataFields>
  <formats count="19">
    <format dxfId="18">
      <pivotArea outline="0" collapsedLevelsAreSubtotals="1" fieldPosition="0"/>
    </format>
    <format dxfId="17">
      <pivotArea field="6" type="button" dataOnly="0" labelOnly="1" outline="0" axis="axisRow" fieldPosition="0"/>
    </format>
    <format dxfId="16">
      <pivotArea dataOnly="0" labelOnly="1" fieldPosition="0">
        <references count="1">
          <reference field="6" count="0"/>
        </references>
      </pivotArea>
    </format>
    <format dxfId="15">
      <pivotArea dataOnly="0" labelOnly="1" grandRow="1" outline="0" fieldPosition="0"/>
    </format>
    <format dxfId="14">
      <pivotArea dataOnly="0" labelOnly="1" fieldPosition="0">
        <references count="1">
          <reference field="12" count="0"/>
        </references>
      </pivotArea>
    </format>
    <format dxfId="13">
      <pivotArea dataOnly="0" labelOnly="1" grandCol="1" outline="0" fieldPosition="0"/>
    </format>
    <format dxfId="12">
      <pivotArea field="6" type="button" dataOnly="0" labelOnly="1" outline="0" axis="axisRow" fieldPosition="0"/>
    </format>
    <format dxfId="11">
      <pivotArea dataOnly="0" labelOnly="1" fieldPosition="0">
        <references count="1">
          <reference field="12" count="0"/>
        </references>
      </pivotArea>
    </format>
    <format dxfId="10">
      <pivotArea dataOnly="0" labelOnly="1" grandCol="1" outline="0" fieldPosition="0"/>
    </format>
    <format dxfId="9">
      <pivotArea field="6" type="button" dataOnly="0" labelOnly="1" outline="0" axis="axisRow" fieldPosition="0"/>
    </format>
    <format dxfId="8">
      <pivotArea dataOnly="0" labelOnly="1" fieldPosition="0">
        <references count="1">
          <reference field="12" count="0"/>
        </references>
      </pivotArea>
    </format>
    <format dxfId="7">
      <pivotArea dataOnly="0" labelOnly="1" grandCol="1" outline="0" fieldPosition="0"/>
    </format>
    <format dxfId="6">
      <pivotArea field="6" type="button" dataOnly="0" labelOnly="1" outline="0" axis="axisRow" fieldPosition="0"/>
    </format>
    <format dxfId="5">
      <pivotArea dataOnly="0" labelOnly="1" fieldPosition="0">
        <references count="1">
          <reference field="12" count="0"/>
        </references>
      </pivotArea>
    </format>
    <format dxfId="4">
      <pivotArea dataOnly="0" labelOnly="1" grandCol="1" outline="0" fieldPosition="0"/>
    </format>
    <format dxfId="3">
      <pivotArea grandRow="1" outline="0" collapsedLevelsAreSubtotals="1" fieldPosition="0"/>
    </format>
    <format dxfId="2">
      <pivotArea dataOnly="0" labelOnly="1" grandRow="1" outline="0" fieldPosition="0"/>
    </format>
    <format dxfId="1">
      <pivotArea grandRow="1" outline="0" collapsedLevelsAreSubtotals="1" fieldPosition="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U70" totalsRowShown="0" headerRowDxfId="41" dataDxfId="40">
  <sortState xmlns:xlrd2="http://schemas.microsoft.com/office/spreadsheetml/2017/richdata2" ref="A3:U69">
    <sortCondition ref="C2:C69"/>
  </sortState>
  <tableColumns count="21">
    <tableColumn id="1" xr3:uid="{00000000-0010-0000-0000-000001000000}" name="ITEM " dataDxfId="39"/>
    <tableColumn id="2" xr3:uid="{00000000-0010-0000-0000-000002000000}" name="RADICADO DE ENTRADA" dataDxfId="38"/>
    <tableColumn id="3" xr3:uid="{00000000-0010-0000-0000-000003000000}" name="FECHA DE RADICADO" dataDxfId="37">
      <calculatedColumnFormula>MID(Tabla1[[#This Row],[FECHA DE RADICADO]],1,10)</calculatedColumnFormula>
    </tableColumn>
    <tableColumn id="4" xr3:uid="{00000000-0010-0000-0000-000004000000}" name="REMITENTE " dataDxfId="36"/>
    <tableColumn id="5" xr3:uid="{00000000-0010-0000-0000-000005000000}" name="MEDIO DE RECEPCION 2" dataDxfId="35"/>
    <tableColumn id="6" xr3:uid="{00000000-0010-0000-0000-000006000000}" name="TIPO DE DOCUMENTO ACTUAL" dataDxfId="34"/>
    <tableColumn id="7" xr3:uid="{00000000-0010-0000-0000-000007000000}" name="DEPENDENCIA ACTUAL " dataDxfId="33"/>
    <tableColumn id="8" xr3:uid="{00000000-0010-0000-0000-000008000000}" name="FORMA DE ENVIO " dataDxfId="32"/>
    <tableColumn id="19" xr3:uid="{41118972-88B9-482C-BA72-EEDCD9483DAF}" name="NORMA APLICABLE" dataDxfId="31"/>
    <tableColumn id="23" xr3:uid="{1CA352EB-01A8-D04E-A8F2-55719BCA346F}" name="Termino  para Resolver la Petición" dataDxfId="30"/>
    <tableColumn id="9" xr3:uid="{00000000-0010-0000-0000-000009000000}" name="TIEMPO DE RESPUESTA (DIAS)" dataDxfId="29"/>
    <tableColumn id="10" xr3:uid="{00000000-0010-0000-0000-00000A000000}" name="TIPO DOCUMENTAL " dataDxfId="28"/>
    <tableColumn id="11" xr3:uid="{00000000-0010-0000-0000-00000B000000}" name="VINCULACION A EXPEDIENTE DIGITAL PETICIONES " dataDxfId="27"/>
    <tableColumn id="12" xr3:uid="{00000000-0010-0000-0000-00000C000000}" name="EFICACIA" dataDxfId="26"/>
    <tableColumn id="21" xr3:uid="{FE4A069D-BD27-4A5F-9F68-A51BF7EB0235}" name="RESPUESTA EN TERMINO" dataDxfId="25"/>
    <tableColumn id="13" xr3:uid="{00000000-0010-0000-0000-00000D000000}" name="CALIDAD DE LA RESPUESTA " dataDxfId="24"/>
    <tableColumn id="14" xr3:uid="{00000000-0010-0000-0000-00000E000000}" name="SOPORTE DE ENVIO RESPUESTA " dataDxfId="23"/>
    <tableColumn id="15" xr3:uid="{00000000-0010-0000-0000-00000F000000}" name="FECHA DE ENVIO DE LA GUIA " dataDxfId="22"/>
    <tableColumn id="16" xr3:uid="{00000000-0010-0000-0000-000010000000}" name="FECHA DE ENTREGA AL PETICIONARIO " dataDxfId="21"/>
    <tableColumn id="20" xr3:uid="{00000000-0010-0000-0000-000014000000}" name="RADICADO DE SALIDA PARA VERIFICACION DEL CERTIFICADO DE ENVIO" dataDxfId="20"/>
    <tableColumn id="18" xr3:uid="{19C68F4D-CDA6-436D-BF06-B7811EDBB334}" name="OBSERVACIONES  OCI" dataDxfId="19"/>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0"/>
  <sheetViews>
    <sheetView tabSelected="1" topLeftCell="L1" zoomScale="79" zoomScaleNormal="80" workbookViewId="0">
      <selection activeCell="T69" sqref="T69"/>
    </sheetView>
  </sheetViews>
  <sheetFormatPr baseColWidth="10" defaultColWidth="10.6640625" defaultRowHeight="15" x14ac:dyDescent="0.2"/>
  <cols>
    <col min="1" max="1" width="7.83203125" style="1" customWidth="1"/>
    <col min="2" max="2" width="19" style="1" customWidth="1"/>
    <col min="3" max="3" width="25.83203125" style="2" customWidth="1"/>
    <col min="4" max="4" width="57.5" style="1" customWidth="1"/>
    <col min="5" max="5" width="37.6640625" style="1" customWidth="1"/>
    <col min="6" max="6" width="47.1640625" style="1" customWidth="1"/>
    <col min="7" max="7" width="70.33203125" style="1" customWidth="1"/>
    <col min="8" max="8" width="19" style="1" hidden="1" customWidth="1"/>
    <col min="9" max="10" width="19" style="1" customWidth="1"/>
    <col min="11" max="11" width="29" style="1" customWidth="1"/>
    <col min="12" max="12" width="20.5" style="1" customWidth="1"/>
    <col min="13" max="13" width="23" style="1" customWidth="1"/>
    <col min="14" max="14" width="14" style="1" customWidth="1"/>
    <col min="15" max="15" width="17.33203125" style="1" customWidth="1"/>
    <col min="16" max="16" width="16" style="1" customWidth="1"/>
    <col min="17" max="17" width="26" style="1" customWidth="1"/>
    <col min="18" max="18" width="19.5" style="1" customWidth="1"/>
    <col min="19" max="19" width="24.33203125" style="1" customWidth="1"/>
    <col min="20" max="20" width="37" style="1" customWidth="1"/>
    <col min="21" max="21" width="68.6640625" style="1" customWidth="1"/>
  </cols>
  <sheetData>
    <row r="1" spans="1:21" s="10" customFormat="1" ht="25.5" customHeight="1" x14ac:dyDescent="0.2">
      <c r="A1" s="9"/>
      <c r="B1" s="44" t="s">
        <v>48</v>
      </c>
      <c r="C1" s="44"/>
      <c r="D1" s="44"/>
      <c r="E1" s="44"/>
      <c r="F1" s="44"/>
      <c r="G1" s="44"/>
      <c r="H1" s="42" t="s">
        <v>46</v>
      </c>
      <c r="I1" s="42"/>
      <c r="J1" s="42"/>
      <c r="K1" s="42"/>
      <c r="L1" s="42"/>
      <c r="M1" s="43" t="s">
        <v>47</v>
      </c>
      <c r="N1" s="43"/>
      <c r="O1" s="43"/>
      <c r="P1" s="43"/>
      <c r="Q1" s="43"/>
      <c r="R1" s="43"/>
      <c r="S1" s="43"/>
      <c r="T1" s="43"/>
      <c r="U1" s="19"/>
    </row>
    <row r="2" spans="1:21" ht="52.5" customHeight="1" x14ac:dyDescent="0.2">
      <c r="A2" s="3" t="s">
        <v>0</v>
      </c>
      <c r="B2" s="4" t="s">
        <v>1</v>
      </c>
      <c r="C2" s="4" t="s">
        <v>2</v>
      </c>
      <c r="D2" s="3" t="s">
        <v>3</v>
      </c>
      <c r="E2" s="3" t="s">
        <v>20</v>
      </c>
      <c r="F2" s="4" t="s">
        <v>4</v>
      </c>
      <c r="G2" s="3" t="s">
        <v>5</v>
      </c>
      <c r="H2" s="5" t="s">
        <v>6</v>
      </c>
      <c r="I2" s="5" t="s">
        <v>54</v>
      </c>
      <c r="J2" s="6" t="s">
        <v>210</v>
      </c>
      <c r="K2" s="6" t="s">
        <v>7</v>
      </c>
      <c r="L2" s="5" t="s">
        <v>24</v>
      </c>
      <c r="M2" s="7" t="s">
        <v>8</v>
      </c>
      <c r="N2" s="8" t="s">
        <v>9</v>
      </c>
      <c r="O2" s="7" t="s">
        <v>19</v>
      </c>
      <c r="P2" s="7" t="s">
        <v>10</v>
      </c>
      <c r="Q2" s="7" t="s">
        <v>11</v>
      </c>
      <c r="R2" s="7" t="s">
        <v>12</v>
      </c>
      <c r="S2" s="7" t="s">
        <v>13</v>
      </c>
      <c r="T2" s="7" t="s">
        <v>17</v>
      </c>
      <c r="U2" s="12" t="s">
        <v>212</v>
      </c>
    </row>
    <row r="3" spans="1:21" s="11" customFormat="1" ht="104.25" customHeight="1" x14ac:dyDescent="0.2">
      <c r="A3" s="20">
        <v>1</v>
      </c>
      <c r="B3" s="28">
        <v>20226200005562</v>
      </c>
      <c r="C3" s="20" t="str">
        <f ca="1">MID(Tabla1[[#This Row],[FECHA DE RADICADO]],1,10)</f>
        <v>2022-01-06</v>
      </c>
      <c r="D3" s="34" t="s">
        <v>77</v>
      </c>
      <c r="E3" s="20" t="s">
        <v>55</v>
      </c>
      <c r="F3" s="20" t="s">
        <v>21</v>
      </c>
      <c r="G3" s="20" t="s">
        <v>43</v>
      </c>
      <c r="H3" s="21" t="s">
        <v>34</v>
      </c>
      <c r="I3" s="22" t="s">
        <v>125</v>
      </c>
      <c r="J3" s="22">
        <v>20</v>
      </c>
      <c r="K3" s="23">
        <v>132</v>
      </c>
      <c r="L3" s="24" t="s">
        <v>127</v>
      </c>
      <c r="M3" s="24" t="s">
        <v>16</v>
      </c>
      <c r="N3" s="24" t="s">
        <v>15</v>
      </c>
      <c r="O3" s="24" t="s">
        <v>15</v>
      </c>
      <c r="P3" s="24" t="s">
        <v>16</v>
      </c>
      <c r="Q3" s="21" t="s">
        <v>129</v>
      </c>
      <c r="R3" s="25" t="s">
        <v>128</v>
      </c>
      <c r="S3" s="25" t="s">
        <v>128</v>
      </c>
      <c r="T3" s="25" t="s">
        <v>128</v>
      </c>
      <c r="U3" s="35" t="s">
        <v>211</v>
      </c>
    </row>
    <row r="4" spans="1:21" s="11" customFormat="1" ht="95.25" customHeight="1" x14ac:dyDescent="0.2">
      <c r="A4" s="20">
        <v>2</v>
      </c>
      <c r="B4" s="28">
        <v>20226000042062</v>
      </c>
      <c r="C4" s="20" t="str">
        <f ca="1">MID(Tabla1[[#This Row],[FECHA DE RADICADO]],1,10)</f>
        <v>2022-01-24</v>
      </c>
      <c r="D4" s="34" t="s">
        <v>76</v>
      </c>
      <c r="E4" s="20" t="s">
        <v>41</v>
      </c>
      <c r="F4" s="20" t="s">
        <v>157</v>
      </c>
      <c r="G4" s="20" t="s">
        <v>14</v>
      </c>
      <c r="H4" s="21" t="s">
        <v>126</v>
      </c>
      <c r="I4" s="22" t="s">
        <v>125</v>
      </c>
      <c r="J4" s="22">
        <v>30</v>
      </c>
      <c r="K4" s="25" t="s">
        <v>128</v>
      </c>
      <c r="L4" s="24" t="s">
        <v>127</v>
      </c>
      <c r="M4" s="24" t="s">
        <v>16</v>
      </c>
      <c r="N4" s="24" t="s">
        <v>15</v>
      </c>
      <c r="O4" s="24" t="s">
        <v>15</v>
      </c>
      <c r="P4" s="24" t="s">
        <v>16</v>
      </c>
      <c r="Q4" s="21" t="s">
        <v>131</v>
      </c>
      <c r="R4" s="25">
        <v>44643</v>
      </c>
      <c r="S4" s="25" t="s">
        <v>130</v>
      </c>
      <c r="T4" s="26">
        <v>20222200138071</v>
      </c>
      <c r="U4" s="35" t="s">
        <v>156</v>
      </c>
    </row>
    <row r="5" spans="1:21" s="11" customFormat="1" ht="114.75" customHeight="1" x14ac:dyDescent="0.2">
      <c r="A5" s="20">
        <v>3</v>
      </c>
      <c r="B5" s="28">
        <v>20226200040102</v>
      </c>
      <c r="C5" s="20" t="str">
        <f ca="1">MID(Tabla1[[#This Row],[FECHA DE RADICADO]],1,10)</f>
        <v>2022-01-24</v>
      </c>
      <c r="D5" s="34" t="s">
        <v>98</v>
      </c>
      <c r="E5" s="20" t="s">
        <v>55</v>
      </c>
      <c r="F5" s="20" t="s">
        <v>157</v>
      </c>
      <c r="G5" s="20" t="s">
        <v>43</v>
      </c>
      <c r="H5" s="21" t="s">
        <v>34</v>
      </c>
      <c r="I5" s="22" t="s">
        <v>125</v>
      </c>
      <c r="J5" s="22">
        <v>20</v>
      </c>
      <c r="K5" s="25" t="s">
        <v>128</v>
      </c>
      <c r="L5" s="24" t="s">
        <v>127</v>
      </c>
      <c r="M5" s="24" t="s">
        <v>16</v>
      </c>
      <c r="N5" s="24" t="s">
        <v>15</v>
      </c>
      <c r="O5" s="24" t="s">
        <v>15</v>
      </c>
      <c r="P5" s="24" t="s">
        <v>16</v>
      </c>
      <c r="Q5" s="22">
        <v>20226200010174</v>
      </c>
      <c r="R5" s="25">
        <v>44735</v>
      </c>
      <c r="S5" s="25" t="s">
        <v>128</v>
      </c>
      <c r="T5" s="26">
        <v>20223200240061</v>
      </c>
      <c r="U5" s="35" t="s">
        <v>158</v>
      </c>
    </row>
    <row r="6" spans="1:21" s="11" customFormat="1" ht="151.5" customHeight="1" x14ac:dyDescent="0.2">
      <c r="A6" s="20">
        <v>4</v>
      </c>
      <c r="B6" s="28">
        <v>20226200046012</v>
      </c>
      <c r="C6" s="20" t="str">
        <f ca="1">MID(Tabla1[[#This Row],[FECHA DE RADICADO]],1,10)</f>
        <v>2022-01-25</v>
      </c>
      <c r="D6" s="34" t="s">
        <v>87</v>
      </c>
      <c r="E6" s="20" t="s">
        <v>55</v>
      </c>
      <c r="F6" s="20" t="s">
        <v>159</v>
      </c>
      <c r="G6" s="20" t="s">
        <v>40</v>
      </c>
      <c r="H6" s="21" t="s">
        <v>34</v>
      </c>
      <c r="I6" s="22" t="s">
        <v>125</v>
      </c>
      <c r="J6" s="22">
        <v>20</v>
      </c>
      <c r="K6" s="25" t="s">
        <v>128</v>
      </c>
      <c r="L6" s="24" t="s">
        <v>127</v>
      </c>
      <c r="M6" s="24" t="s">
        <v>15</v>
      </c>
      <c r="N6" s="21" t="s">
        <v>15</v>
      </c>
      <c r="O6" s="21" t="s">
        <v>15</v>
      </c>
      <c r="P6" s="24" t="s">
        <v>16</v>
      </c>
      <c r="Q6" s="22">
        <v>20226200001204</v>
      </c>
      <c r="R6" s="25">
        <v>44631</v>
      </c>
      <c r="S6" s="25" t="s">
        <v>128</v>
      </c>
      <c r="T6" s="23">
        <v>20226200001204</v>
      </c>
      <c r="U6" s="35" t="s">
        <v>160</v>
      </c>
    </row>
    <row r="7" spans="1:21" s="11" customFormat="1" ht="203.25" customHeight="1" x14ac:dyDescent="0.2">
      <c r="A7" s="20">
        <v>5</v>
      </c>
      <c r="B7" s="28">
        <v>20221030059182</v>
      </c>
      <c r="C7" s="20" t="str">
        <f ca="1">MID(Tabla1[[#This Row],[FECHA DE RADICADO]],1,10)</f>
        <v>2022-01-28</v>
      </c>
      <c r="D7" s="34" t="s">
        <v>72</v>
      </c>
      <c r="E7" s="20" t="s">
        <v>55</v>
      </c>
      <c r="F7" s="20" t="s">
        <v>157</v>
      </c>
      <c r="G7" s="20" t="s">
        <v>35</v>
      </c>
      <c r="H7" s="21" t="s">
        <v>34</v>
      </c>
      <c r="I7" s="22" t="s">
        <v>125</v>
      </c>
      <c r="J7" s="22">
        <v>20</v>
      </c>
      <c r="K7" s="25" t="s">
        <v>128</v>
      </c>
      <c r="L7" s="24" t="s">
        <v>132</v>
      </c>
      <c r="M7" s="24" t="s">
        <v>15</v>
      </c>
      <c r="N7" s="24" t="s">
        <v>15</v>
      </c>
      <c r="O7" s="24" t="s">
        <v>15</v>
      </c>
      <c r="P7" s="27" t="s">
        <v>128</v>
      </c>
      <c r="Q7" s="21" t="s">
        <v>34</v>
      </c>
      <c r="R7" s="21" t="s">
        <v>34</v>
      </c>
      <c r="S7" s="25" t="s">
        <v>128</v>
      </c>
      <c r="T7" s="21" t="s">
        <v>34</v>
      </c>
      <c r="U7" s="35" t="s">
        <v>161</v>
      </c>
    </row>
    <row r="8" spans="1:21" s="11" customFormat="1" ht="126" customHeight="1" x14ac:dyDescent="0.2">
      <c r="A8" s="20">
        <v>6</v>
      </c>
      <c r="B8" s="28">
        <v>20226200061252</v>
      </c>
      <c r="C8" s="20" t="str">
        <f ca="1">MID(Tabla1[[#This Row],[FECHA DE RADICADO]],1,10)</f>
        <v>2022-01-31</v>
      </c>
      <c r="D8" s="34" t="s">
        <v>106</v>
      </c>
      <c r="E8" s="20" t="s">
        <v>57</v>
      </c>
      <c r="F8" s="20" t="s">
        <v>157</v>
      </c>
      <c r="G8" s="20" t="s">
        <v>39</v>
      </c>
      <c r="H8" s="21" t="s">
        <v>34</v>
      </c>
      <c r="I8" s="22" t="s">
        <v>125</v>
      </c>
      <c r="J8" s="22">
        <v>30</v>
      </c>
      <c r="K8" s="25" t="s">
        <v>128</v>
      </c>
      <c r="L8" s="24" t="s">
        <v>127</v>
      </c>
      <c r="M8" s="24" t="s">
        <v>16</v>
      </c>
      <c r="N8" s="24" t="s">
        <v>15</v>
      </c>
      <c r="O8" s="21" t="s">
        <v>15</v>
      </c>
      <c r="P8" s="21" t="s">
        <v>16</v>
      </c>
      <c r="Q8" s="22">
        <v>20226200004844</v>
      </c>
      <c r="R8" s="27">
        <v>44679</v>
      </c>
      <c r="S8" s="25" t="s">
        <v>128</v>
      </c>
      <c r="T8" s="28">
        <v>20224300222851</v>
      </c>
      <c r="U8" s="35" t="s">
        <v>162</v>
      </c>
    </row>
    <row r="9" spans="1:21" s="11" customFormat="1" ht="163.5" customHeight="1" x14ac:dyDescent="0.2">
      <c r="A9" s="20">
        <v>7</v>
      </c>
      <c r="B9" s="28">
        <v>20226000069722</v>
      </c>
      <c r="C9" s="20" t="str">
        <f ca="1">MID(Tabla1[[#This Row],[FECHA DE RADICADO]],1,10)</f>
        <v>2022-02-02</v>
      </c>
      <c r="D9" s="34" t="s">
        <v>93</v>
      </c>
      <c r="E9" s="20" t="s">
        <v>41</v>
      </c>
      <c r="F9" s="20" t="s">
        <v>21</v>
      </c>
      <c r="G9" s="20" t="s">
        <v>40</v>
      </c>
      <c r="H9" s="21" t="s">
        <v>34</v>
      </c>
      <c r="I9" s="22" t="s">
        <v>125</v>
      </c>
      <c r="J9" s="22">
        <v>20</v>
      </c>
      <c r="K9" s="25" t="s">
        <v>128</v>
      </c>
      <c r="L9" s="24" t="s">
        <v>127</v>
      </c>
      <c r="M9" s="24" t="s">
        <v>15</v>
      </c>
      <c r="N9" s="21" t="s">
        <v>15</v>
      </c>
      <c r="O9" s="21" t="s">
        <v>15</v>
      </c>
      <c r="P9" s="21" t="s">
        <v>16</v>
      </c>
      <c r="Q9" s="22">
        <v>20226200013534</v>
      </c>
      <c r="R9" s="25">
        <v>44759</v>
      </c>
      <c r="S9" s="25" t="s">
        <v>128</v>
      </c>
      <c r="T9" s="28">
        <v>20226200632711</v>
      </c>
      <c r="U9" s="35" t="s">
        <v>163</v>
      </c>
    </row>
    <row r="10" spans="1:21" s="11" customFormat="1" ht="148.5" customHeight="1" x14ac:dyDescent="0.2">
      <c r="A10" s="20">
        <v>8</v>
      </c>
      <c r="B10" s="28">
        <v>20226200080552</v>
      </c>
      <c r="C10" s="20" t="str">
        <f ca="1">MID(Tabla1[[#This Row],[FECHA DE RADICADO]],1,10)</f>
        <v>2022-02-05</v>
      </c>
      <c r="D10" s="34" t="s">
        <v>64</v>
      </c>
      <c r="E10" s="20" t="s">
        <v>57</v>
      </c>
      <c r="F10" s="20" t="s">
        <v>21</v>
      </c>
      <c r="G10" s="20" t="s">
        <v>40</v>
      </c>
      <c r="H10" s="21" t="s">
        <v>34</v>
      </c>
      <c r="I10" s="22" t="s">
        <v>125</v>
      </c>
      <c r="J10" s="22">
        <v>20</v>
      </c>
      <c r="K10" s="25" t="s">
        <v>128</v>
      </c>
      <c r="L10" s="24" t="s">
        <v>127</v>
      </c>
      <c r="M10" s="24" t="s">
        <v>15</v>
      </c>
      <c r="N10" s="21" t="s">
        <v>15</v>
      </c>
      <c r="O10" s="21" t="s">
        <v>15</v>
      </c>
      <c r="P10" s="24" t="s">
        <v>133</v>
      </c>
      <c r="Q10" s="21" t="s">
        <v>34</v>
      </c>
      <c r="R10" s="21" t="s">
        <v>34</v>
      </c>
      <c r="S10" s="25" t="s">
        <v>128</v>
      </c>
      <c r="T10" s="28">
        <v>20226200080552</v>
      </c>
      <c r="U10" s="31" t="s">
        <v>164</v>
      </c>
    </row>
    <row r="11" spans="1:21" s="11" customFormat="1" ht="168.75" customHeight="1" x14ac:dyDescent="0.2">
      <c r="A11" s="20">
        <v>9</v>
      </c>
      <c r="B11" s="28">
        <v>20221030110342</v>
      </c>
      <c r="C11" s="20" t="str">
        <f ca="1">MID(Tabla1[[#This Row],[FECHA DE RADICADO]],1,10)</f>
        <v>2022-02-14</v>
      </c>
      <c r="D11" s="34" t="s">
        <v>109</v>
      </c>
      <c r="E11" s="20" t="s">
        <v>55</v>
      </c>
      <c r="F11" s="20" t="s">
        <v>157</v>
      </c>
      <c r="G11" s="20" t="s">
        <v>42</v>
      </c>
      <c r="H11" s="21" t="s">
        <v>34</v>
      </c>
      <c r="I11" s="22" t="s">
        <v>125</v>
      </c>
      <c r="J11" s="22">
        <v>20</v>
      </c>
      <c r="K11" s="25" t="s">
        <v>128</v>
      </c>
      <c r="L11" s="24" t="s">
        <v>132</v>
      </c>
      <c r="M11" s="24" t="s">
        <v>16</v>
      </c>
      <c r="N11" s="24" t="s">
        <v>15</v>
      </c>
      <c r="O11" s="24" t="s">
        <v>15</v>
      </c>
      <c r="P11" s="24" t="s">
        <v>16</v>
      </c>
      <c r="Q11" s="22">
        <v>20226200010604</v>
      </c>
      <c r="R11" s="25">
        <v>44741</v>
      </c>
      <c r="S11" s="25" t="s">
        <v>128</v>
      </c>
      <c r="T11" s="28">
        <v>20224200275261</v>
      </c>
      <c r="U11" s="35" t="s">
        <v>165</v>
      </c>
    </row>
    <row r="12" spans="1:21" s="11" customFormat="1" ht="225" customHeight="1" x14ac:dyDescent="0.2">
      <c r="A12" s="20">
        <v>10</v>
      </c>
      <c r="B12" s="28">
        <v>20226200114302</v>
      </c>
      <c r="C12" s="20" t="str">
        <f ca="1">MID(Tabla1[[#This Row],[FECHA DE RADICADO]],1,10)</f>
        <v>2022-02-15</v>
      </c>
      <c r="D12" s="34" t="s">
        <v>60</v>
      </c>
      <c r="E12" s="20" t="s">
        <v>56</v>
      </c>
      <c r="F12" s="20" t="s">
        <v>157</v>
      </c>
      <c r="G12" s="20" t="s">
        <v>14</v>
      </c>
      <c r="H12" s="21"/>
      <c r="I12" s="22" t="s">
        <v>125</v>
      </c>
      <c r="J12" s="22">
        <v>20</v>
      </c>
      <c r="K12" s="25" t="s">
        <v>128</v>
      </c>
      <c r="L12" s="24" t="s">
        <v>132</v>
      </c>
      <c r="M12" s="24" t="s">
        <v>15</v>
      </c>
      <c r="N12" s="24"/>
      <c r="O12" s="24"/>
      <c r="P12" s="24" t="s">
        <v>16</v>
      </c>
      <c r="Q12" s="21" t="s">
        <v>134</v>
      </c>
      <c r="R12" s="25">
        <v>44735</v>
      </c>
      <c r="S12" s="25" t="s">
        <v>128</v>
      </c>
      <c r="T12" s="28">
        <v>20222200568911</v>
      </c>
      <c r="U12" s="35" t="s">
        <v>166</v>
      </c>
    </row>
    <row r="13" spans="1:21" s="11" customFormat="1" ht="114.75" customHeight="1" x14ac:dyDescent="0.2">
      <c r="A13" s="20">
        <v>11</v>
      </c>
      <c r="B13" s="28">
        <v>20226200116672</v>
      </c>
      <c r="C13" s="20" t="str">
        <f ca="1">MID(Tabla1[[#This Row],[FECHA DE RADICADO]],1,10)</f>
        <v>2022-02-15</v>
      </c>
      <c r="D13" s="34" t="s">
        <v>94</v>
      </c>
      <c r="E13" s="20" t="s">
        <v>55</v>
      </c>
      <c r="F13" s="20" t="s">
        <v>157</v>
      </c>
      <c r="G13" s="20" t="s">
        <v>42</v>
      </c>
      <c r="H13" s="21"/>
      <c r="I13" s="22" t="s">
        <v>125</v>
      </c>
      <c r="J13" s="22">
        <v>30</v>
      </c>
      <c r="K13" s="25" t="s">
        <v>128</v>
      </c>
      <c r="L13" s="24" t="s">
        <v>127</v>
      </c>
      <c r="M13" s="24" t="s">
        <v>16</v>
      </c>
      <c r="N13" s="24" t="s">
        <v>15</v>
      </c>
      <c r="O13" s="24" t="s">
        <v>15</v>
      </c>
      <c r="P13" s="24" t="s">
        <v>16</v>
      </c>
      <c r="Q13" s="22">
        <v>20226200009694</v>
      </c>
      <c r="R13" s="27">
        <v>44733</v>
      </c>
      <c r="S13" s="25" t="s">
        <v>128</v>
      </c>
      <c r="T13" s="28">
        <v>20224200560571</v>
      </c>
      <c r="U13" s="35" t="s">
        <v>167</v>
      </c>
    </row>
    <row r="14" spans="1:21" s="11" customFormat="1" ht="170.25" customHeight="1" x14ac:dyDescent="0.2">
      <c r="A14" s="20">
        <v>12</v>
      </c>
      <c r="B14" s="28">
        <v>20226200113812</v>
      </c>
      <c r="C14" s="20" t="str">
        <f ca="1">MID(Tabla1[[#This Row],[FECHA DE RADICADO]],1,10)</f>
        <v>2022-02-15</v>
      </c>
      <c r="D14" s="34" t="s">
        <v>120</v>
      </c>
      <c r="E14" s="20" t="s">
        <v>55</v>
      </c>
      <c r="F14" s="20" t="s">
        <v>159</v>
      </c>
      <c r="G14" s="20" t="s">
        <v>40</v>
      </c>
      <c r="H14" s="21"/>
      <c r="I14" s="22" t="s">
        <v>125</v>
      </c>
      <c r="J14" s="22">
        <v>20</v>
      </c>
      <c r="K14" s="25" t="s">
        <v>128</v>
      </c>
      <c r="L14" s="24" t="s">
        <v>127</v>
      </c>
      <c r="M14" s="24" t="s">
        <v>15</v>
      </c>
      <c r="N14" s="24" t="s">
        <v>15</v>
      </c>
      <c r="O14" s="24" t="s">
        <v>15</v>
      </c>
      <c r="P14" s="24" t="s">
        <v>16</v>
      </c>
      <c r="Q14" s="23">
        <v>20226200012634</v>
      </c>
      <c r="R14" s="25">
        <v>44754</v>
      </c>
      <c r="S14" s="25" t="s">
        <v>128</v>
      </c>
      <c r="T14" s="29">
        <v>20226200729211</v>
      </c>
      <c r="U14" s="35" t="s">
        <v>168</v>
      </c>
    </row>
    <row r="15" spans="1:21" s="11" customFormat="1" ht="198.75" customHeight="1" x14ac:dyDescent="0.2">
      <c r="A15" s="20">
        <v>13</v>
      </c>
      <c r="B15" s="28">
        <v>20226200121942</v>
      </c>
      <c r="C15" s="20" t="str">
        <f ca="1">MID(Tabla1[[#This Row],[FECHA DE RADICADO]],1,10)</f>
        <v>2022-02-16</v>
      </c>
      <c r="D15" s="34" t="s">
        <v>62</v>
      </c>
      <c r="E15" s="20" t="s">
        <v>56</v>
      </c>
      <c r="F15" s="20" t="s">
        <v>157</v>
      </c>
      <c r="G15" s="20" t="s">
        <v>14</v>
      </c>
      <c r="H15" s="21"/>
      <c r="I15" s="22" t="s">
        <v>125</v>
      </c>
      <c r="J15" s="22">
        <v>20</v>
      </c>
      <c r="K15" s="25" t="s">
        <v>128</v>
      </c>
      <c r="L15" s="24" t="s">
        <v>132</v>
      </c>
      <c r="M15" s="24" t="s">
        <v>16</v>
      </c>
      <c r="N15" s="21" t="s">
        <v>15</v>
      </c>
      <c r="O15" s="21" t="s">
        <v>15</v>
      </c>
      <c r="P15" s="24" t="s">
        <v>16</v>
      </c>
      <c r="Q15" s="22">
        <v>20226200009674</v>
      </c>
      <c r="R15" s="25">
        <v>44733</v>
      </c>
      <c r="S15" s="25" t="s">
        <v>128</v>
      </c>
      <c r="T15" s="28">
        <v>20222200209451</v>
      </c>
      <c r="U15" s="35" t="s">
        <v>169</v>
      </c>
    </row>
    <row r="16" spans="1:21" s="11" customFormat="1" ht="214.5" customHeight="1" x14ac:dyDescent="0.2">
      <c r="A16" s="20">
        <v>14</v>
      </c>
      <c r="B16" s="28">
        <v>20226200161982</v>
      </c>
      <c r="C16" s="20" t="str">
        <f ca="1">MID(Tabla1[[#This Row],[FECHA DE RADICADO]],1,10)</f>
        <v>2022-02-25</v>
      </c>
      <c r="D16" s="34" t="s">
        <v>96</v>
      </c>
      <c r="E16" s="20" t="s">
        <v>55</v>
      </c>
      <c r="F16" s="20" t="s">
        <v>159</v>
      </c>
      <c r="G16" s="20" t="s">
        <v>37</v>
      </c>
      <c r="H16" s="21"/>
      <c r="I16" s="22" t="s">
        <v>125</v>
      </c>
      <c r="J16" s="22">
        <v>30</v>
      </c>
      <c r="K16" s="25" t="s">
        <v>128</v>
      </c>
      <c r="L16" s="24" t="s">
        <v>132</v>
      </c>
      <c r="M16" s="24" t="s">
        <v>15</v>
      </c>
      <c r="N16" s="24" t="s">
        <v>15</v>
      </c>
      <c r="O16" s="24" t="s">
        <v>15</v>
      </c>
      <c r="P16" s="27" t="s">
        <v>128</v>
      </c>
      <c r="Q16" s="21" t="s">
        <v>34</v>
      </c>
      <c r="R16" s="21" t="s">
        <v>34</v>
      </c>
      <c r="S16" s="21" t="s">
        <v>34</v>
      </c>
      <c r="T16" s="21" t="s">
        <v>34</v>
      </c>
      <c r="U16" s="35" t="s">
        <v>170</v>
      </c>
    </row>
    <row r="17" spans="1:21" s="11" customFormat="1" ht="85.5" customHeight="1" x14ac:dyDescent="0.2">
      <c r="A17" s="20">
        <v>15</v>
      </c>
      <c r="B17" s="28">
        <v>20226200174932</v>
      </c>
      <c r="C17" s="20" t="str">
        <f ca="1">MID(Tabla1[[#This Row],[FECHA DE RADICADO]],1,10)</f>
        <v>2022-03-01</v>
      </c>
      <c r="D17" s="34" t="s">
        <v>81</v>
      </c>
      <c r="E17" s="20" t="s">
        <v>41</v>
      </c>
      <c r="F17" s="20" t="s">
        <v>21</v>
      </c>
      <c r="G17" s="20" t="s">
        <v>123</v>
      </c>
      <c r="H17" s="21"/>
      <c r="I17" s="22" t="s">
        <v>125</v>
      </c>
      <c r="J17" s="23" t="s">
        <v>49</v>
      </c>
      <c r="K17" s="23" t="s">
        <v>49</v>
      </c>
      <c r="L17" s="24" t="s">
        <v>132</v>
      </c>
      <c r="M17" s="24" t="s">
        <v>49</v>
      </c>
      <c r="N17" s="21" t="s">
        <v>49</v>
      </c>
      <c r="O17" s="21" t="s">
        <v>49</v>
      </c>
      <c r="P17" s="24" t="s">
        <v>49</v>
      </c>
      <c r="Q17" s="21" t="s">
        <v>49</v>
      </c>
      <c r="R17" s="27" t="s">
        <v>49</v>
      </c>
      <c r="S17" s="21" t="s">
        <v>49</v>
      </c>
      <c r="T17" s="21" t="s">
        <v>49</v>
      </c>
      <c r="U17" s="35" t="s">
        <v>171</v>
      </c>
    </row>
    <row r="18" spans="1:21" s="11" customFormat="1" ht="84.75" customHeight="1" x14ac:dyDescent="0.2">
      <c r="A18" s="20">
        <v>16</v>
      </c>
      <c r="B18" s="28">
        <v>20226200180832</v>
      </c>
      <c r="C18" s="20" t="str">
        <f ca="1">MID(Tabla1[[#This Row],[FECHA DE RADICADO]],1,10)</f>
        <v>2022-03-02</v>
      </c>
      <c r="D18" s="34" t="s">
        <v>97</v>
      </c>
      <c r="E18" s="20" t="s">
        <v>55</v>
      </c>
      <c r="F18" s="20" t="s">
        <v>21</v>
      </c>
      <c r="G18" s="20" t="s">
        <v>40</v>
      </c>
      <c r="H18" s="21"/>
      <c r="I18" s="22" t="s">
        <v>125</v>
      </c>
      <c r="J18" s="22">
        <v>20</v>
      </c>
      <c r="K18" s="25" t="s">
        <v>128</v>
      </c>
      <c r="L18" s="24" t="s">
        <v>127</v>
      </c>
      <c r="M18" s="24" t="s">
        <v>16</v>
      </c>
      <c r="N18" s="24" t="s">
        <v>15</v>
      </c>
      <c r="O18" s="24" t="s">
        <v>15</v>
      </c>
      <c r="P18" s="24" t="s">
        <v>16</v>
      </c>
      <c r="Q18" s="21" t="s">
        <v>135</v>
      </c>
      <c r="R18" s="25">
        <v>44750</v>
      </c>
      <c r="S18" s="27" t="s">
        <v>130</v>
      </c>
      <c r="T18" s="30">
        <v>20226200799191</v>
      </c>
      <c r="U18" s="35" t="s">
        <v>172</v>
      </c>
    </row>
    <row r="19" spans="1:21" s="11" customFormat="1" ht="132.75" customHeight="1" x14ac:dyDescent="0.2">
      <c r="A19" s="20">
        <v>17</v>
      </c>
      <c r="B19" s="28">
        <v>20226200190862</v>
      </c>
      <c r="C19" s="20" t="str">
        <f ca="1">MID(Tabla1[[#This Row],[FECHA DE RADICADO]],1,10)</f>
        <v>2022-03-03</v>
      </c>
      <c r="D19" s="34" t="s">
        <v>69</v>
      </c>
      <c r="E19" s="20" t="s">
        <v>55</v>
      </c>
      <c r="F19" s="20" t="s">
        <v>21</v>
      </c>
      <c r="G19" s="20" t="s">
        <v>42</v>
      </c>
      <c r="H19" s="21"/>
      <c r="I19" s="22" t="s">
        <v>125</v>
      </c>
      <c r="J19" s="22">
        <v>20</v>
      </c>
      <c r="K19" s="25" t="s">
        <v>128</v>
      </c>
      <c r="L19" s="24" t="s">
        <v>16</v>
      </c>
      <c r="M19" s="24" t="s">
        <v>16</v>
      </c>
      <c r="N19" s="24" t="s">
        <v>15</v>
      </c>
      <c r="O19" s="24" t="s">
        <v>15</v>
      </c>
      <c r="P19" s="24" t="s">
        <v>16</v>
      </c>
      <c r="Q19" s="22">
        <v>20226200010804</v>
      </c>
      <c r="R19" s="25">
        <v>44741</v>
      </c>
      <c r="S19" s="25" t="s">
        <v>128</v>
      </c>
      <c r="T19" s="28">
        <v>20224200551281</v>
      </c>
      <c r="U19" s="35" t="s">
        <v>173</v>
      </c>
    </row>
    <row r="20" spans="1:21" s="11" customFormat="1" ht="168" customHeight="1" x14ac:dyDescent="0.2">
      <c r="A20" s="20">
        <v>18</v>
      </c>
      <c r="B20" s="28">
        <v>20227700188672</v>
      </c>
      <c r="C20" s="20" t="str">
        <f ca="1">MID(Tabla1[[#This Row],[FECHA DE RADICADO]],1,10)</f>
        <v>2022-03-03</v>
      </c>
      <c r="D20" s="34" t="s">
        <v>95</v>
      </c>
      <c r="E20" s="20" t="s">
        <v>41</v>
      </c>
      <c r="F20" s="20" t="s">
        <v>159</v>
      </c>
      <c r="G20" s="20" t="s">
        <v>40</v>
      </c>
      <c r="H20" s="21"/>
      <c r="I20" s="22" t="s">
        <v>125</v>
      </c>
      <c r="J20" s="22">
        <v>20</v>
      </c>
      <c r="K20" s="25" t="s">
        <v>128</v>
      </c>
      <c r="L20" s="24" t="s">
        <v>127</v>
      </c>
      <c r="M20" s="24" t="s">
        <v>136</v>
      </c>
      <c r="N20" s="21" t="s">
        <v>15</v>
      </c>
      <c r="O20" s="21" t="s">
        <v>15</v>
      </c>
      <c r="P20" s="21" t="s">
        <v>16</v>
      </c>
      <c r="Q20" s="21" t="s">
        <v>34</v>
      </c>
      <c r="R20" s="21" t="s">
        <v>34</v>
      </c>
      <c r="S20" s="21" t="s">
        <v>34</v>
      </c>
      <c r="T20" s="26">
        <v>20226200504251</v>
      </c>
      <c r="U20" s="31" t="s">
        <v>174</v>
      </c>
    </row>
    <row r="21" spans="1:21" s="11" customFormat="1" ht="153.75" customHeight="1" x14ac:dyDescent="0.2">
      <c r="A21" s="20">
        <v>19</v>
      </c>
      <c r="B21" s="28">
        <v>20226200193112</v>
      </c>
      <c r="C21" s="20" t="str">
        <f ca="1">MID(Tabla1[[#This Row],[FECHA DE RADICADO]],1,10)</f>
        <v>2022-03-04</v>
      </c>
      <c r="D21" s="34" t="s">
        <v>74</v>
      </c>
      <c r="E21" s="20" t="s">
        <v>56</v>
      </c>
      <c r="F21" s="20" t="s">
        <v>44</v>
      </c>
      <c r="G21" s="20" t="s">
        <v>28</v>
      </c>
      <c r="H21" s="21"/>
      <c r="I21" s="22" t="s">
        <v>125</v>
      </c>
      <c r="J21" s="23" t="s">
        <v>49</v>
      </c>
      <c r="K21" s="23" t="s">
        <v>49</v>
      </c>
      <c r="L21" s="24" t="s">
        <v>132</v>
      </c>
      <c r="M21" s="24" t="s">
        <v>49</v>
      </c>
      <c r="N21" s="21" t="s">
        <v>49</v>
      </c>
      <c r="O21" s="21" t="s">
        <v>49</v>
      </c>
      <c r="P21" s="24" t="s">
        <v>49</v>
      </c>
      <c r="Q21" s="21" t="s">
        <v>49</v>
      </c>
      <c r="R21" s="27" t="s">
        <v>49</v>
      </c>
      <c r="S21" s="21" t="s">
        <v>49</v>
      </c>
      <c r="T21" s="21" t="s">
        <v>49</v>
      </c>
      <c r="U21" s="35" t="s">
        <v>137</v>
      </c>
    </row>
    <row r="22" spans="1:21" s="11" customFormat="1" ht="213" customHeight="1" x14ac:dyDescent="0.2">
      <c r="A22" s="20">
        <v>20</v>
      </c>
      <c r="B22" s="28">
        <v>20226200195582</v>
      </c>
      <c r="C22" s="20" t="str">
        <f ca="1">MID(Tabla1[[#This Row],[FECHA DE RADICADO]],1,10)</f>
        <v>2022-03-04</v>
      </c>
      <c r="D22" s="34" t="s">
        <v>62</v>
      </c>
      <c r="E22" s="20" t="s">
        <v>56</v>
      </c>
      <c r="F22" s="20" t="s">
        <v>157</v>
      </c>
      <c r="G22" s="20" t="s">
        <v>14</v>
      </c>
      <c r="H22" s="21"/>
      <c r="I22" s="22" t="s">
        <v>125</v>
      </c>
      <c r="J22" s="22">
        <v>20</v>
      </c>
      <c r="K22" s="25" t="s">
        <v>128</v>
      </c>
      <c r="L22" s="24" t="s">
        <v>132</v>
      </c>
      <c r="M22" s="24" t="s">
        <v>16</v>
      </c>
      <c r="N22" s="21" t="s">
        <v>15</v>
      </c>
      <c r="O22" s="21" t="s">
        <v>15</v>
      </c>
      <c r="P22" s="21" t="s">
        <v>16</v>
      </c>
      <c r="Q22" s="22">
        <v>20226200006184</v>
      </c>
      <c r="R22" s="25">
        <v>44694</v>
      </c>
      <c r="S22" s="25" t="s">
        <v>128</v>
      </c>
      <c r="T22" s="28">
        <v>20222200317521</v>
      </c>
      <c r="U22" s="35" t="s">
        <v>175</v>
      </c>
    </row>
    <row r="23" spans="1:21" s="11" customFormat="1" ht="102" customHeight="1" x14ac:dyDescent="0.2">
      <c r="A23" s="20">
        <v>21</v>
      </c>
      <c r="B23" s="28">
        <v>20226200200722</v>
      </c>
      <c r="C23" s="20" t="str">
        <f ca="1">MID(Tabla1[[#This Row],[FECHA DE RADICADO]],1,10)</f>
        <v>2022-03-07</v>
      </c>
      <c r="D23" s="34" t="s">
        <v>80</v>
      </c>
      <c r="E23" s="20" t="s">
        <v>55</v>
      </c>
      <c r="F23" s="20" t="s">
        <v>159</v>
      </c>
      <c r="G23" s="20" t="s">
        <v>58</v>
      </c>
      <c r="H23" s="21"/>
      <c r="I23" s="22" t="s">
        <v>125</v>
      </c>
      <c r="J23" s="23" t="s">
        <v>49</v>
      </c>
      <c r="K23" s="23" t="s">
        <v>49</v>
      </c>
      <c r="L23" s="24" t="s">
        <v>132</v>
      </c>
      <c r="M23" s="24" t="s">
        <v>49</v>
      </c>
      <c r="N23" s="21" t="s">
        <v>49</v>
      </c>
      <c r="O23" s="21" t="s">
        <v>49</v>
      </c>
      <c r="P23" s="24" t="s">
        <v>49</v>
      </c>
      <c r="Q23" s="21" t="s">
        <v>49</v>
      </c>
      <c r="R23" s="27" t="s">
        <v>49</v>
      </c>
      <c r="S23" s="21" t="s">
        <v>49</v>
      </c>
      <c r="T23" s="21" t="s">
        <v>49</v>
      </c>
      <c r="U23" s="35" t="s">
        <v>138</v>
      </c>
    </row>
    <row r="24" spans="1:21" s="11" customFormat="1" ht="105.75" customHeight="1" x14ac:dyDescent="0.2">
      <c r="A24" s="20">
        <v>22</v>
      </c>
      <c r="B24" s="28">
        <v>20226200201322</v>
      </c>
      <c r="C24" s="20" t="str">
        <f ca="1">MID(Tabla1[[#This Row],[FECHA DE RADICADO]],1,10)</f>
        <v>2022-03-07</v>
      </c>
      <c r="D24" s="34" t="s">
        <v>121</v>
      </c>
      <c r="E24" s="20" t="s">
        <v>55</v>
      </c>
      <c r="F24" s="20" t="s">
        <v>157</v>
      </c>
      <c r="G24" s="20" t="s">
        <v>58</v>
      </c>
      <c r="H24" s="21"/>
      <c r="I24" s="22" t="s">
        <v>125</v>
      </c>
      <c r="J24" s="23" t="s">
        <v>49</v>
      </c>
      <c r="K24" s="23" t="s">
        <v>49</v>
      </c>
      <c r="L24" s="24" t="s">
        <v>132</v>
      </c>
      <c r="M24" s="24" t="s">
        <v>49</v>
      </c>
      <c r="N24" s="21" t="s">
        <v>49</v>
      </c>
      <c r="O24" s="21" t="s">
        <v>49</v>
      </c>
      <c r="P24" s="24" t="s">
        <v>49</v>
      </c>
      <c r="Q24" s="21" t="s">
        <v>49</v>
      </c>
      <c r="R24" s="27" t="s">
        <v>49</v>
      </c>
      <c r="S24" s="21" t="s">
        <v>49</v>
      </c>
      <c r="T24" s="21" t="s">
        <v>49</v>
      </c>
      <c r="U24" s="35" t="s">
        <v>176</v>
      </c>
    </row>
    <row r="25" spans="1:21" s="11" customFormat="1" ht="114.75" customHeight="1" x14ac:dyDescent="0.2">
      <c r="A25" s="20">
        <v>23</v>
      </c>
      <c r="B25" s="28">
        <v>20226200206572</v>
      </c>
      <c r="C25" s="20" t="str">
        <f ca="1">MID(Tabla1[[#This Row],[FECHA DE RADICADO]],1,10)</f>
        <v>2022-03-08</v>
      </c>
      <c r="D25" s="34" t="s">
        <v>80</v>
      </c>
      <c r="E25" s="20" t="s">
        <v>55</v>
      </c>
      <c r="F25" s="20" t="s">
        <v>159</v>
      </c>
      <c r="G25" s="20" t="s">
        <v>58</v>
      </c>
      <c r="H25" s="21"/>
      <c r="I25" s="22" t="s">
        <v>125</v>
      </c>
      <c r="J25" s="23" t="s">
        <v>49</v>
      </c>
      <c r="K25" s="23" t="s">
        <v>49</v>
      </c>
      <c r="L25" s="24" t="s">
        <v>132</v>
      </c>
      <c r="M25" s="24" t="s">
        <v>49</v>
      </c>
      <c r="N25" s="21" t="s">
        <v>49</v>
      </c>
      <c r="O25" s="21" t="s">
        <v>49</v>
      </c>
      <c r="P25" s="24" t="s">
        <v>49</v>
      </c>
      <c r="Q25" s="21" t="s">
        <v>49</v>
      </c>
      <c r="R25" s="27" t="s">
        <v>49</v>
      </c>
      <c r="S25" s="21" t="s">
        <v>49</v>
      </c>
      <c r="T25" s="21" t="s">
        <v>49</v>
      </c>
      <c r="U25" s="35" t="s">
        <v>138</v>
      </c>
    </row>
    <row r="26" spans="1:21" s="11" customFormat="1" ht="86.25" customHeight="1" x14ac:dyDescent="0.2">
      <c r="A26" s="20">
        <v>24</v>
      </c>
      <c r="B26" s="28">
        <v>20226200208852</v>
      </c>
      <c r="C26" s="20" t="str">
        <f ca="1">MID(Tabla1[[#This Row],[FECHA DE RADICADO]],1,10)</f>
        <v>2022-03-08</v>
      </c>
      <c r="D26" s="34" t="s">
        <v>85</v>
      </c>
      <c r="E26" s="20" t="s">
        <v>55</v>
      </c>
      <c r="F26" s="20" t="s">
        <v>21</v>
      </c>
      <c r="G26" s="20" t="s">
        <v>39</v>
      </c>
      <c r="H26" s="21"/>
      <c r="I26" s="22" t="s">
        <v>125</v>
      </c>
      <c r="J26" s="23" t="s">
        <v>49</v>
      </c>
      <c r="K26" s="23" t="s">
        <v>49</v>
      </c>
      <c r="L26" s="24" t="s">
        <v>132</v>
      </c>
      <c r="M26" s="24" t="s">
        <v>49</v>
      </c>
      <c r="N26" s="21" t="s">
        <v>49</v>
      </c>
      <c r="O26" s="21" t="s">
        <v>49</v>
      </c>
      <c r="P26" s="24" t="s">
        <v>49</v>
      </c>
      <c r="Q26" s="21" t="s">
        <v>49</v>
      </c>
      <c r="R26" s="27" t="s">
        <v>49</v>
      </c>
      <c r="S26" s="21" t="s">
        <v>49</v>
      </c>
      <c r="T26" s="21" t="s">
        <v>49</v>
      </c>
      <c r="U26" s="35" t="s">
        <v>177</v>
      </c>
    </row>
    <row r="27" spans="1:21" s="11" customFormat="1" ht="195" customHeight="1" x14ac:dyDescent="0.2">
      <c r="A27" s="20">
        <v>25</v>
      </c>
      <c r="B27" s="28">
        <v>20226200252612</v>
      </c>
      <c r="C27" s="20" t="str">
        <f ca="1">MID(Tabla1[[#This Row],[FECHA DE RADICADO]],1,10)</f>
        <v>2022-03-17</v>
      </c>
      <c r="D27" s="34" t="s">
        <v>86</v>
      </c>
      <c r="E27" s="20" t="s">
        <v>57</v>
      </c>
      <c r="F27" s="20" t="s">
        <v>159</v>
      </c>
      <c r="G27" s="20" t="s">
        <v>40</v>
      </c>
      <c r="H27" s="21"/>
      <c r="I27" s="22" t="s">
        <v>125</v>
      </c>
      <c r="J27" s="22">
        <v>20</v>
      </c>
      <c r="K27" s="23" t="s">
        <v>34</v>
      </c>
      <c r="L27" s="24" t="s">
        <v>132</v>
      </c>
      <c r="M27" s="24" t="s">
        <v>15</v>
      </c>
      <c r="N27" s="24" t="s">
        <v>15</v>
      </c>
      <c r="O27" s="24" t="s">
        <v>15</v>
      </c>
      <c r="P27" s="24" t="s">
        <v>34</v>
      </c>
      <c r="Q27" s="21" t="s">
        <v>34</v>
      </c>
      <c r="R27" s="25" t="s">
        <v>34</v>
      </c>
      <c r="S27" s="25" t="s">
        <v>34</v>
      </c>
      <c r="T27" s="28" t="s">
        <v>34</v>
      </c>
      <c r="U27" s="35" t="s">
        <v>178</v>
      </c>
    </row>
    <row r="28" spans="1:21" s="11" customFormat="1" ht="84.75" customHeight="1" x14ac:dyDescent="0.2">
      <c r="A28" s="20">
        <v>26</v>
      </c>
      <c r="B28" s="28">
        <v>20226200251552</v>
      </c>
      <c r="C28" s="20" t="str">
        <f ca="1">MID(Tabla1[[#This Row],[FECHA DE RADICADO]],1,10)</f>
        <v>2022-03-17</v>
      </c>
      <c r="D28" s="34" t="s">
        <v>101</v>
      </c>
      <c r="E28" s="20" t="s">
        <v>55</v>
      </c>
      <c r="F28" s="20" t="s">
        <v>179</v>
      </c>
      <c r="G28" s="20" t="s">
        <v>14</v>
      </c>
      <c r="H28" s="21"/>
      <c r="I28" s="22" t="s">
        <v>125</v>
      </c>
      <c r="J28" s="22">
        <v>20</v>
      </c>
      <c r="K28" s="25" t="s">
        <v>128</v>
      </c>
      <c r="L28" s="24" t="s">
        <v>127</v>
      </c>
      <c r="M28" s="24" t="s">
        <v>16</v>
      </c>
      <c r="N28" s="24" t="s">
        <v>15</v>
      </c>
      <c r="O28" s="24" t="s">
        <v>15</v>
      </c>
      <c r="P28" s="24" t="s">
        <v>16</v>
      </c>
      <c r="Q28" s="21" t="s">
        <v>34</v>
      </c>
      <c r="R28" s="25" t="s">
        <v>34</v>
      </c>
      <c r="S28" s="25" t="s">
        <v>128</v>
      </c>
      <c r="T28" s="22">
        <v>20222200870361</v>
      </c>
      <c r="U28" s="35" t="s">
        <v>180</v>
      </c>
    </row>
    <row r="29" spans="1:21" s="11" customFormat="1" ht="195" customHeight="1" x14ac:dyDescent="0.2">
      <c r="A29" s="20">
        <v>27</v>
      </c>
      <c r="B29" s="28">
        <v>20226200259822</v>
      </c>
      <c r="C29" s="20" t="str">
        <f ca="1">MID(Tabla1[[#This Row],[FECHA DE RADICADO]],1,10)</f>
        <v>2022-03-18</v>
      </c>
      <c r="D29" s="34" t="s">
        <v>118</v>
      </c>
      <c r="E29" s="20" t="s">
        <v>55</v>
      </c>
      <c r="F29" s="20" t="s">
        <v>157</v>
      </c>
      <c r="G29" s="20" t="s">
        <v>42</v>
      </c>
      <c r="H29" s="21"/>
      <c r="I29" s="22" t="s">
        <v>125</v>
      </c>
      <c r="J29" s="22">
        <v>20</v>
      </c>
      <c r="K29" s="25" t="s">
        <v>128</v>
      </c>
      <c r="L29" s="24" t="s">
        <v>132</v>
      </c>
      <c r="M29" s="24" t="s">
        <v>16</v>
      </c>
      <c r="N29" s="24" t="s">
        <v>15</v>
      </c>
      <c r="O29" s="24" t="s">
        <v>15</v>
      </c>
      <c r="P29" s="24" t="s">
        <v>16</v>
      </c>
      <c r="Q29" s="21" t="s">
        <v>34</v>
      </c>
      <c r="R29" s="25" t="s">
        <v>34</v>
      </c>
      <c r="S29" s="25" t="s">
        <v>128</v>
      </c>
      <c r="T29" s="28">
        <v>20224200817661</v>
      </c>
      <c r="U29" s="35" t="s">
        <v>181</v>
      </c>
    </row>
    <row r="30" spans="1:21" s="11" customFormat="1" ht="174" customHeight="1" x14ac:dyDescent="0.2">
      <c r="A30" s="20">
        <v>28</v>
      </c>
      <c r="B30" s="28">
        <v>20226200265542</v>
      </c>
      <c r="C30" s="20" t="str">
        <f ca="1">MID(Tabla1[[#This Row],[FECHA DE RADICADO]],1,10)</f>
        <v>2022-03-22</v>
      </c>
      <c r="D30" s="34" t="s">
        <v>110</v>
      </c>
      <c r="E30" s="20" t="s">
        <v>55</v>
      </c>
      <c r="F30" s="20" t="s">
        <v>45</v>
      </c>
      <c r="G30" s="20" t="s">
        <v>40</v>
      </c>
      <c r="H30" s="21"/>
      <c r="I30" s="22" t="s">
        <v>125</v>
      </c>
      <c r="J30" s="22">
        <v>20</v>
      </c>
      <c r="K30" s="23" t="s">
        <v>34</v>
      </c>
      <c r="L30" s="24" t="s">
        <v>132</v>
      </c>
      <c r="M30" s="24" t="s">
        <v>15</v>
      </c>
      <c r="N30" s="24" t="s">
        <v>15</v>
      </c>
      <c r="O30" s="24" t="s">
        <v>15</v>
      </c>
      <c r="P30" s="24" t="s">
        <v>34</v>
      </c>
      <c r="Q30" s="21" t="s">
        <v>34</v>
      </c>
      <c r="R30" s="25" t="s">
        <v>34</v>
      </c>
      <c r="S30" s="25" t="s">
        <v>34</v>
      </c>
      <c r="T30" s="28" t="s">
        <v>34</v>
      </c>
      <c r="U30" s="35" t="s">
        <v>182</v>
      </c>
    </row>
    <row r="31" spans="1:21" s="11" customFormat="1" ht="149.25" customHeight="1" x14ac:dyDescent="0.2">
      <c r="A31" s="20">
        <v>29</v>
      </c>
      <c r="B31" s="28">
        <v>20226200269482</v>
      </c>
      <c r="C31" s="20" t="str">
        <f ca="1">MID(Tabla1[[#This Row],[FECHA DE RADICADO]],1,10)</f>
        <v>2022-03-23</v>
      </c>
      <c r="D31" s="34" t="s">
        <v>61</v>
      </c>
      <c r="E31" s="20" t="s">
        <v>55</v>
      </c>
      <c r="F31" s="20" t="s">
        <v>157</v>
      </c>
      <c r="G31" s="20" t="s">
        <v>22</v>
      </c>
      <c r="H31" s="21"/>
      <c r="I31" s="22" t="s">
        <v>125</v>
      </c>
      <c r="J31" s="22">
        <v>30</v>
      </c>
      <c r="K31" s="25" t="s">
        <v>128</v>
      </c>
      <c r="L31" s="24" t="s">
        <v>127</v>
      </c>
      <c r="M31" s="24" t="s">
        <v>16</v>
      </c>
      <c r="N31" s="24" t="s">
        <v>15</v>
      </c>
      <c r="O31" s="24" t="s">
        <v>15</v>
      </c>
      <c r="P31" s="24" t="s">
        <v>16</v>
      </c>
      <c r="Q31" s="22">
        <v>20226200006534</v>
      </c>
      <c r="R31" s="25">
        <v>44699</v>
      </c>
      <c r="S31" s="25" t="s">
        <v>128</v>
      </c>
      <c r="T31" s="28">
        <v>20221000288751</v>
      </c>
      <c r="U31" s="35" t="s">
        <v>183</v>
      </c>
    </row>
    <row r="32" spans="1:21" s="11" customFormat="1" ht="108.75" customHeight="1" x14ac:dyDescent="0.2">
      <c r="A32" s="20">
        <v>30</v>
      </c>
      <c r="B32" s="28">
        <v>20226000268342</v>
      </c>
      <c r="C32" s="20" t="str">
        <f ca="1">MID(Tabla1[[#This Row],[FECHA DE RADICADO]],1,10)</f>
        <v>2022-03-23</v>
      </c>
      <c r="D32" s="34" t="s">
        <v>70</v>
      </c>
      <c r="E32" s="20" t="s">
        <v>41</v>
      </c>
      <c r="F32" s="20" t="s">
        <v>157</v>
      </c>
      <c r="G32" s="20" t="s">
        <v>39</v>
      </c>
      <c r="H32" s="21"/>
      <c r="I32" s="22" t="s">
        <v>125</v>
      </c>
      <c r="J32" s="23" t="s">
        <v>49</v>
      </c>
      <c r="K32" s="23" t="s">
        <v>49</v>
      </c>
      <c r="L32" s="24" t="s">
        <v>132</v>
      </c>
      <c r="M32" s="24" t="s">
        <v>49</v>
      </c>
      <c r="N32" s="21" t="s">
        <v>49</v>
      </c>
      <c r="O32" s="21" t="s">
        <v>49</v>
      </c>
      <c r="P32" s="24" t="s">
        <v>49</v>
      </c>
      <c r="Q32" s="21" t="s">
        <v>49</v>
      </c>
      <c r="R32" s="27" t="s">
        <v>49</v>
      </c>
      <c r="S32" s="21" t="s">
        <v>49</v>
      </c>
      <c r="T32" s="21" t="s">
        <v>49</v>
      </c>
      <c r="U32" s="35" t="s">
        <v>184</v>
      </c>
    </row>
    <row r="33" spans="1:21" s="11" customFormat="1" ht="141" customHeight="1" x14ac:dyDescent="0.2">
      <c r="A33" s="20">
        <v>31</v>
      </c>
      <c r="B33" s="28">
        <v>20226200281112</v>
      </c>
      <c r="C33" s="20" t="str">
        <f ca="1">MID(Tabla1[[#This Row],[FECHA DE RADICADO]],1,10)</f>
        <v>2022-03-25</v>
      </c>
      <c r="D33" s="34" t="s">
        <v>104</v>
      </c>
      <c r="E33" s="20" t="s">
        <v>55</v>
      </c>
      <c r="F33" s="20" t="s">
        <v>157</v>
      </c>
      <c r="G33" s="20" t="s">
        <v>43</v>
      </c>
      <c r="H33" s="21"/>
      <c r="I33" s="22" t="s">
        <v>125</v>
      </c>
      <c r="J33" s="22">
        <v>30</v>
      </c>
      <c r="K33" s="25" t="s">
        <v>128</v>
      </c>
      <c r="L33" s="24" t="s">
        <v>127</v>
      </c>
      <c r="M33" s="24" t="s">
        <v>16</v>
      </c>
      <c r="N33" s="24" t="s">
        <v>15</v>
      </c>
      <c r="O33" s="24" t="s">
        <v>15</v>
      </c>
      <c r="P33" s="24" t="s">
        <v>16</v>
      </c>
      <c r="Q33" s="22">
        <v>20226200011334</v>
      </c>
      <c r="R33" s="27">
        <v>44747</v>
      </c>
      <c r="S33" s="25" t="s">
        <v>128</v>
      </c>
      <c r="T33" s="28">
        <v>20223200336881</v>
      </c>
      <c r="U33" s="35" t="s">
        <v>185</v>
      </c>
    </row>
    <row r="34" spans="1:21" s="11" customFormat="1" ht="124.5" customHeight="1" x14ac:dyDescent="0.2">
      <c r="A34" s="20">
        <v>32</v>
      </c>
      <c r="B34" s="28">
        <v>20226200291182</v>
      </c>
      <c r="C34" s="20" t="str">
        <f ca="1">MID(Tabla1[[#This Row],[FECHA DE RADICADO]],1,10)</f>
        <v>2022-03-29</v>
      </c>
      <c r="D34" s="34" t="s">
        <v>102</v>
      </c>
      <c r="E34" s="20" t="s">
        <v>55</v>
      </c>
      <c r="F34" s="20" t="s">
        <v>159</v>
      </c>
      <c r="G34" s="20" t="s">
        <v>42</v>
      </c>
      <c r="H34" s="21"/>
      <c r="I34" s="22" t="s">
        <v>125</v>
      </c>
      <c r="J34" s="23" t="s">
        <v>49</v>
      </c>
      <c r="K34" s="23" t="s">
        <v>49</v>
      </c>
      <c r="L34" s="24" t="s">
        <v>132</v>
      </c>
      <c r="M34" s="24" t="s">
        <v>49</v>
      </c>
      <c r="N34" s="21" t="s">
        <v>49</v>
      </c>
      <c r="O34" s="21" t="s">
        <v>49</v>
      </c>
      <c r="P34" s="24" t="s">
        <v>49</v>
      </c>
      <c r="Q34" s="21" t="s">
        <v>49</v>
      </c>
      <c r="R34" s="27" t="s">
        <v>49</v>
      </c>
      <c r="S34" s="21" t="s">
        <v>49</v>
      </c>
      <c r="T34" s="21" t="s">
        <v>49</v>
      </c>
      <c r="U34" s="36" t="s">
        <v>139</v>
      </c>
    </row>
    <row r="35" spans="1:21" s="11" customFormat="1" ht="84.75" customHeight="1" x14ac:dyDescent="0.2">
      <c r="A35" s="20">
        <v>33</v>
      </c>
      <c r="B35" s="28">
        <v>20226200291152</v>
      </c>
      <c r="C35" s="20" t="str">
        <f ca="1">MID(Tabla1[[#This Row],[FECHA DE RADICADO]],1,10)</f>
        <v>2022-03-29</v>
      </c>
      <c r="D35" s="34" t="s">
        <v>113</v>
      </c>
      <c r="E35" s="20" t="s">
        <v>55</v>
      </c>
      <c r="F35" s="20" t="s">
        <v>159</v>
      </c>
      <c r="G35" s="20" t="s">
        <v>42</v>
      </c>
      <c r="H35" s="21"/>
      <c r="I35" s="22" t="s">
        <v>125</v>
      </c>
      <c r="J35" s="23" t="s">
        <v>49</v>
      </c>
      <c r="K35" s="23" t="s">
        <v>49</v>
      </c>
      <c r="L35" s="24" t="s">
        <v>132</v>
      </c>
      <c r="M35" s="24" t="s">
        <v>49</v>
      </c>
      <c r="N35" s="21" t="s">
        <v>49</v>
      </c>
      <c r="O35" s="21" t="s">
        <v>49</v>
      </c>
      <c r="P35" s="24" t="s">
        <v>49</v>
      </c>
      <c r="Q35" s="21" t="s">
        <v>49</v>
      </c>
      <c r="R35" s="27" t="s">
        <v>49</v>
      </c>
      <c r="S35" s="21" t="s">
        <v>49</v>
      </c>
      <c r="T35" s="21" t="s">
        <v>49</v>
      </c>
      <c r="U35" s="36" t="s">
        <v>140</v>
      </c>
    </row>
    <row r="36" spans="1:21" s="11" customFormat="1" ht="120.75" customHeight="1" x14ac:dyDescent="0.2">
      <c r="A36" s="20">
        <v>34</v>
      </c>
      <c r="B36" s="28">
        <v>20226200297852</v>
      </c>
      <c r="C36" s="20" t="str">
        <f ca="1">MID(Tabla1[[#This Row],[FECHA DE RADICADO]],1,10)</f>
        <v>2022-03-30</v>
      </c>
      <c r="D36" s="34" t="s">
        <v>105</v>
      </c>
      <c r="E36" s="20" t="s">
        <v>55</v>
      </c>
      <c r="F36" s="20" t="s">
        <v>21</v>
      </c>
      <c r="G36" s="20" t="s">
        <v>30</v>
      </c>
      <c r="H36" s="21"/>
      <c r="I36" s="22" t="s">
        <v>125</v>
      </c>
      <c r="J36" s="27" t="s">
        <v>128</v>
      </c>
      <c r="K36" s="25" t="s">
        <v>128</v>
      </c>
      <c r="L36" s="24" t="s">
        <v>132</v>
      </c>
      <c r="M36" s="24" t="s">
        <v>16</v>
      </c>
      <c r="N36" s="24" t="s">
        <v>15</v>
      </c>
      <c r="O36" s="24" t="s">
        <v>15</v>
      </c>
      <c r="P36" s="21" t="s">
        <v>16</v>
      </c>
      <c r="Q36" s="22">
        <v>20226200006184</v>
      </c>
      <c r="R36" s="27">
        <v>44694</v>
      </c>
      <c r="S36" s="25" t="s">
        <v>128</v>
      </c>
      <c r="T36" s="28">
        <v>20221030486951</v>
      </c>
      <c r="U36" s="31" t="s">
        <v>186</v>
      </c>
    </row>
    <row r="37" spans="1:21" s="11" customFormat="1" ht="101.25" customHeight="1" x14ac:dyDescent="0.2">
      <c r="A37" s="20">
        <v>35</v>
      </c>
      <c r="B37" s="28">
        <v>20226200332972</v>
      </c>
      <c r="C37" s="20" t="str">
        <f ca="1">MID(Tabla1[[#This Row],[FECHA DE RADICADO]],1,10)</f>
        <v>2022-04-06</v>
      </c>
      <c r="D37" s="34" t="s">
        <v>92</v>
      </c>
      <c r="E37" s="20" t="s">
        <v>55</v>
      </c>
      <c r="F37" s="20" t="s">
        <v>21</v>
      </c>
      <c r="G37" s="20" t="s">
        <v>40</v>
      </c>
      <c r="H37" s="21"/>
      <c r="I37" s="22" t="s">
        <v>125</v>
      </c>
      <c r="J37" s="22">
        <v>20</v>
      </c>
      <c r="K37" s="25" t="s">
        <v>128</v>
      </c>
      <c r="L37" s="24" t="s">
        <v>127</v>
      </c>
      <c r="M37" s="24" t="s">
        <v>16</v>
      </c>
      <c r="N37" s="24" t="s">
        <v>15</v>
      </c>
      <c r="O37" s="24" t="s">
        <v>15</v>
      </c>
      <c r="P37" s="24" t="s">
        <v>16</v>
      </c>
      <c r="Q37" s="21" t="s">
        <v>34</v>
      </c>
      <c r="R37" s="25" t="s">
        <v>34</v>
      </c>
      <c r="S37" s="25" t="s">
        <v>128</v>
      </c>
      <c r="T37" s="28">
        <v>20226200332972</v>
      </c>
      <c r="U37" s="35" t="s">
        <v>187</v>
      </c>
    </row>
    <row r="38" spans="1:21" s="11" customFormat="1" ht="190.5" customHeight="1" x14ac:dyDescent="0.2">
      <c r="A38" s="20">
        <v>36</v>
      </c>
      <c r="B38" s="28">
        <v>20226200343512</v>
      </c>
      <c r="C38" s="20" t="str">
        <f ca="1">MID(Tabla1[[#This Row],[FECHA DE RADICADO]],1,10)</f>
        <v>2022-04-08</v>
      </c>
      <c r="D38" s="34" t="s">
        <v>112</v>
      </c>
      <c r="E38" s="20" t="s">
        <v>55</v>
      </c>
      <c r="F38" s="20" t="s">
        <v>45</v>
      </c>
      <c r="G38" s="20" t="s">
        <v>40</v>
      </c>
      <c r="H38" s="21"/>
      <c r="I38" s="22" t="s">
        <v>125</v>
      </c>
      <c r="J38" s="22">
        <v>20</v>
      </c>
      <c r="K38" s="23" t="s">
        <v>34</v>
      </c>
      <c r="L38" s="24" t="s">
        <v>132</v>
      </c>
      <c r="M38" s="24" t="s">
        <v>15</v>
      </c>
      <c r="N38" s="24" t="s">
        <v>15</v>
      </c>
      <c r="O38" s="24" t="s">
        <v>15</v>
      </c>
      <c r="P38" s="24" t="s">
        <v>34</v>
      </c>
      <c r="Q38" s="21" t="s">
        <v>34</v>
      </c>
      <c r="R38" s="25" t="s">
        <v>34</v>
      </c>
      <c r="S38" s="25" t="s">
        <v>34</v>
      </c>
      <c r="T38" s="28" t="s">
        <v>34</v>
      </c>
      <c r="U38" s="35" t="s">
        <v>188</v>
      </c>
    </row>
    <row r="39" spans="1:21" s="11" customFormat="1" ht="122.25" customHeight="1" x14ac:dyDescent="0.2">
      <c r="A39" s="20">
        <v>37</v>
      </c>
      <c r="B39" s="28">
        <v>20226200346682</v>
      </c>
      <c r="C39" s="20" t="str">
        <f ca="1">MID(Tabla1[[#This Row],[FECHA DE RADICADO]],1,10)</f>
        <v>2022-04-08</v>
      </c>
      <c r="D39" s="34" t="s">
        <v>115</v>
      </c>
      <c r="E39" s="20" t="s">
        <v>41</v>
      </c>
      <c r="F39" s="20" t="s">
        <v>159</v>
      </c>
      <c r="G39" s="20" t="s">
        <v>58</v>
      </c>
      <c r="H39" s="21"/>
      <c r="I39" s="22" t="s">
        <v>125</v>
      </c>
      <c r="J39" s="22">
        <v>30</v>
      </c>
      <c r="K39" s="25" t="s">
        <v>128</v>
      </c>
      <c r="L39" s="24" t="s">
        <v>132</v>
      </c>
      <c r="M39" s="24" t="s">
        <v>16</v>
      </c>
      <c r="N39" s="24" t="s">
        <v>16</v>
      </c>
      <c r="O39" s="24" t="s">
        <v>16</v>
      </c>
      <c r="P39" s="24" t="s">
        <v>16</v>
      </c>
      <c r="Q39" s="21" t="s">
        <v>34</v>
      </c>
      <c r="R39" s="25" t="s">
        <v>34</v>
      </c>
      <c r="S39" s="25" t="s">
        <v>34</v>
      </c>
      <c r="T39" s="28">
        <v>20225000385511</v>
      </c>
      <c r="U39" s="35" t="s">
        <v>189</v>
      </c>
    </row>
    <row r="40" spans="1:21" s="11" customFormat="1" ht="113.25" customHeight="1" x14ac:dyDescent="0.2">
      <c r="A40" s="20">
        <v>38</v>
      </c>
      <c r="B40" s="28">
        <v>20226000346782</v>
      </c>
      <c r="C40" s="20" t="str">
        <f ca="1">MID(Tabla1[[#This Row],[FECHA DE RADICADO]],1,10)</f>
        <v>2022-04-08</v>
      </c>
      <c r="D40" s="34" t="s">
        <v>119</v>
      </c>
      <c r="E40" s="20" t="s">
        <v>41</v>
      </c>
      <c r="F40" s="20" t="s">
        <v>157</v>
      </c>
      <c r="G40" s="20" t="s">
        <v>14</v>
      </c>
      <c r="H40" s="21"/>
      <c r="I40" s="22" t="s">
        <v>125</v>
      </c>
      <c r="J40" s="22">
        <v>20</v>
      </c>
      <c r="K40" s="25" t="s">
        <v>128</v>
      </c>
      <c r="L40" s="24" t="s">
        <v>127</v>
      </c>
      <c r="M40" s="24" t="s">
        <v>16</v>
      </c>
      <c r="N40" s="24" t="s">
        <v>15</v>
      </c>
      <c r="O40" s="24" t="s">
        <v>15</v>
      </c>
      <c r="P40" s="24" t="s">
        <v>16</v>
      </c>
      <c r="Q40" s="21" t="s">
        <v>141</v>
      </c>
      <c r="R40" s="25">
        <v>44713</v>
      </c>
      <c r="S40" s="27" t="s">
        <v>130</v>
      </c>
      <c r="T40" s="28">
        <v>20222200467401</v>
      </c>
      <c r="U40" s="35" t="s">
        <v>190</v>
      </c>
    </row>
    <row r="41" spans="1:21" s="11" customFormat="1" ht="91.5" customHeight="1" x14ac:dyDescent="0.2">
      <c r="A41" s="20">
        <v>39</v>
      </c>
      <c r="B41" s="28">
        <v>20226200367932</v>
      </c>
      <c r="C41" s="20" t="str">
        <f ca="1">MID(Tabla1[[#This Row],[FECHA DE RADICADO]],1,10)</f>
        <v>2022-04-18</v>
      </c>
      <c r="D41" s="34" t="s">
        <v>73</v>
      </c>
      <c r="E41" s="20" t="s">
        <v>55</v>
      </c>
      <c r="F41" s="20" t="s">
        <v>159</v>
      </c>
      <c r="G41" s="20" t="s">
        <v>40</v>
      </c>
      <c r="H41" s="21"/>
      <c r="I41" s="22" t="s">
        <v>125</v>
      </c>
      <c r="J41" s="23" t="s">
        <v>49</v>
      </c>
      <c r="K41" s="23" t="s">
        <v>49</v>
      </c>
      <c r="L41" s="24" t="s">
        <v>132</v>
      </c>
      <c r="M41" s="24" t="s">
        <v>49</v>
      </c>
      <c r="N41" s="21" t="s">
        <v>49</v>
      </c>
      <c r="O41" s="21" t="s">
        <v>49</v>
      </c>
      <c r="P41" s="24" t="s">
        <v>49</v>
      </c>
      <c r="Q41" s="21" t="s">
        <v>49</v>
      </c>
      <c r="R41" s="27" t="s">
        <v>49</v>
      </c>
      <c r="S41" s="21" t="s">
        <v>49</v>
      </c>
      <c r="T41" s="21" t="s">
        <v>49</v>
      </c>
      <c r="U41" s="35" t="s">
        <v>191</v>
      </c>
    </row>
    <row r="42" spans="1:21" s="11" customFormat="1" ht="92.25" customHeight="1" x14ac:dyDescent="0.2">
      <c r="A42" s="20">
        <v>40</v>
      </c>
      <c r="B42" s="28">
        <v>20226200377952</v>
      </c>
      <c r="C42" s="20" t="str">
        <f ca="1">MID(Tabla1[[#This Row],[FECHA DE RADICADO]],1,10)</f>
        <v>2022-04-19</v>
      </c>
      <c r="D42" s="34" t="s">
        <v>65</v>
      </c>
      <c r="E42" s="20" t="s">
        <v>55</v>
      </c>
      <c r="F42" s="20" t="s">
        <v>21</v>
      </c>
      <c r="G42" s="20" t="s">
        <v>39</v>
      </c>
      <c r="H42" s="21"/>
      <c r="I42" s="22" t="s">
        <v>125</v>
      </c>
      <c r="J42" s="22">
        <v>30</v>
      </c>
      <c r="K42" s="25" t="s">
        <v>128</v>
      </c>
      <c r="L42" s="24" t="s">
        <v>127</v>
      </c>
      <c r="M42" s="24" t="s">
        <v>16</v>
      </c>
      <c r="N42" s="24" t="s">
        <v>15</v>
      </c>
      <c r="O42" s="24" t="s">
        <v>15</v>
      </c>
      <c r="P42" s="24" t="s">
        <v>16</v>
      </c>
      <c r="Q42" s="22">
        <v>20226200014494</v>
      </c>
      <c r="R42" s="25">
        <v>44767</v>
      </c>
      <c r="S42" s="25" t="s">
        <v>128</v>
      </c>
      <c r="T42" s="28">
        <v>20224300514761</v>
      </c>
      <c r="U42" s="35" t="s">
        <v>192</v>
      </c>
    </row>
    <row r="43" spans="1:21" s="11" customFormat="1" ht="90.75" customHeight="1" x14ac:dyDescent="0.2">
      <c r="A43" s="20">
        <v>41</v>
      </c>
      <c r="B43" s="28">
        <v>20226200375232</v>
      </c>
      <c r="C43" s="20" t="str">
        <f ca="1">MID(Tabla1[[#This Row],[FECHA DE RADICADO]],1,10)</f>
        <v>2022-04-19</v>
      </c>
      <c r="D43" s="34" t="s">
        <v>116</v>
      </c>
      <c r="E43" s="20" t="s">
        <v>55</v>
      </c>
      <c r="F43" s="20" t="s">
        <v>157</v>
      </c>
      <c r="G43" s="20" t="s">
        <v>32</v>
      </c>
      <c r="H43" s="23"/>
      <c r="I43" s="22" t="s">
        <v>125</v>
      </c>
      <c r="J43" s="22">
        <v>30</v>
      </c>
      <c r="K43" s="25" t="s">
        <v>128</v>
      </c>
      <c r="L43" s="24" t="s">
        <v>127</v>
      </c>
      <c r="M43" s="24" t="s">
        <v>16</v>
      </c>
      <c r="N43" s="24" t="s">
        <v>15</v>
      </c>
      <c r="O43" s="24" t="s">
        <v>16</v>
      </c>
      <c r="P43" s="24" t="s">
        <v>16</v>
      </c>
      <c r="Q43" s="22">
        <v>20226200008084</v>
      </c>
      <c r="R43" s="27">
        <v>44718</v>
      </c>
      <c r="S43" s="25" t="s">
        <v>128</v>
      </c>
      <c r="T43" s="32">
        <v>20221040540301</v>
      </c>
      <c r="U43" s="35" t="s">
        <v>193</v>
      </c>
    </row>
    <row r="44" spans="1:21" s="11" customFormat="1" ht="93" customHeight="1" x14ac:dyDescent="0.2">
      <c r="A44" s="20">
        <v>42</v>
      </c>
      <c r="B44" s="28">
        <v>20226200385122</v>
      </c>
      <c r="C44" s="20" t="str">
        <f ca="1">MID(Tabla1[[#This Row],[FECHA DE RADICADO]],1,10)</f>
        <v>2022-04-20</v>
      </c>
      <c r="D44" s="34" t="s">
        <v>99</v>
      </c>
      <c r="E44" s="20" t="s">
        <v>55</v>
      </c>
      <c r="F44" s="20" t="s">
        <v>21</v>
      </c>
      <c r="G44" s="20" t="s">
        <v>39</v>
      </c>
      <c r="H44" s="21"/>
      <c r="I44" s="22" t="s">
        <v>125</v>
      </c>
      <c r="J44" s="22">
        <v>30</v>
      </c>
      <c r="K44" s="25" t="s">
        <v>128</v>
      </c>
      <c r="L44" s="24" t="s">
        <v>127</v>
      </c>
      <c r="M44" s="24" t="s">
        <v>16</v>
      </c>
      <c r="N44" s="24" t="s">
        <v>15</v>
      </c>
      <c r="O44" s="24" t="s">
        <v>15</v>
      </c>
      <c r="P44" s="24" t="s">
        <v>16</v>
      </c>
      <c r="Q44" s="21" t="s">
        <v>34</v>
      </c>
      <c r="R44" s="25" t="s">
        <v>34</v>
      </c>
      <c r="S44" s="25" t="s">
        <v>128</v>
      </c>
      <c r="T44" s="26">
        <v>20224300555931</v>
      </c>
      <c r="U44" s="35" t="s">
        <v>194</v>
      </c>
    </row>
    <row r="45" spans="1:21" s="11" customFormat="1" ht="94.5" customHeight="1" x14ac:dyDescent="0.2">
      <c r="A45" s="20">
        <v>43</v>
      </c>
      <c r="B45" s="28">
        <v>20221030391042</v>
      </c>
      <c r="C45" s="20" t="str">
        <f ca="1">MID(Tabla1[[#This Row],[FECHA DE RADICADO]],1,10)</f>
        <v>2022-04-21</v>
      </c>
      <c r="D45" s="34" t="s">
        <v>195</v>
      </c>
      <c r="E45" s="20" t="s">
        <v>55</v>
      </c>
      <c r="F45" s="20" t="s">
        <v>21</v>
      </c>
      <c r="G45" s="20" t="s">
        <v>30</v>
      </c>
      <c r="H45" s="21"/>
      <c r="I45" s="22" t="s">
        <v>125</v>
      </c>
      <c r="J45" s="22">
        <v>20</v>
      </c>
      <c r="K45" s="25" t="s">
        <v>128</v>
      </c>
      <c r="L45" s="24" t="s">
        <v>127</v>
      </c>
      <c r="M45" s="24" t="s">
        <v>16</v>
      </c>
      <c r="N45" s="24" t="s">
        <v>15</v>
      </c>
      <c r="O45" s="24" t="s">
        <v>15</v>
      </c>
      <c r="P45" s="24" t="s">
        <v>16</v>
      </c>
      <c r="Q45" s="33" t="s">
        <v>142</v>
      </c>
      <c r="R45" s="25">
        <v>44759</v>
      </c>
      <c r="S45" s="25" t="s">
        <v>128</v>
      </c>
      <c r="T45" s="28">
        <v>20221030688111</v>
      </c>
      <c r="U45" s="35" t="s">
        <v>196</v>
      </c>
    </row>
    <row r="46" spans="1:21" s="11" customFormat="1" ht="132.75" customHeight="1" x14ac:dyDescent="0.2">
      <c r="A46" s="20">
        <v>44</v>
      </c>
      <c r="B46" s="28">
        <v>20226200413982</v>
      </c>
      <c r="C46" s="20" t="str">
        <f ca="1">MID(Tabla1[[#This Row],[FECHA DE RADICADO]],1,10)</f>
        <v>2022-04-26</v>
      </c>
      <c r="D46" s="34" t="s">
        <v>83</v>
      </c>
      <c r="E46" s="20" t="s">
        <v>56</v>
      </c>
      <c r="F46" s="20" t="s">
        <v>33</v>
      </c>
      <c r="G46" s="20" t="s">
        <v>14</v>
      </c>
      <c r="H46" s="21"/>
      <c r="I46" s="22" t="s">
        <v>125</v>
      </c>
      <c r="J46" s="22">
        <v>20</v>
      </c>
      <c r="K46" s="25" t="s">
        <v>128</v>
      </c>
      <c r="L46" s="24" t="s">
        <v>132</v>
      </c>
      <c r="M46" s="24" t="s">
        <v>133</v>
      </c>
      <c r="N46" s="21" t="s">
        <v>136</v>
      </c>
      <c r="O46" s="21" t="s">
        <v>136</v>
      </c>
      <c r="P46" s="24" t="s">
        <v>133</v>
      </c>
      <c r="Q46" s="26">
        <v>20226200013414</v>
      </c>
      <c r="R46" s="21" t="s">
        <v>34</v>
      </c>
      <c r="S46" s="25" t="s">
        <v>128</v>
      </c>
      <c r="T46" s="28">
        <v>20222200625771</v>
      </c>
      <c r="U46" s="31" t="s">
        <v>197</v>
      </c>
    </row>
    <row r="47" spans="1:21" s="11" customFormat="1" ht="70" x14ac:dyDescent="0.2">
      <c r="A47" s="20">
        <v>45</v>
      </c>
      <c r="B47" s="28">
        <v>20226200407962</v>
      </c>
      <c r="C47" s="20" t="str">
        <f ca="1">MID(Tabla1[[#This Row],[FECHA DE RADICADO]],1,10)</f>
        <v>2022-04-26</v>
      </c>
      <c r="D47" s="34" t="s">
        <v>103</v>
      </c>
      <c r="E47" s="20" t="s">
        <v>55</v>
      </c>
      <c r="F47" s="20" t="s">
        <v>45</v>
      </c>
      <c r="G47" s="20" t="s">
        <v>40</v>
      </c>
      <c r="H47" s="21"/>
      <c r="I47" s="22" t="s">
        <v>125</v>
      </c>
      <c r="J47" s="25" t="s">
        <v>128</v>
      </c>
      <c r="K47" s="25" t="s">
        <v>128</v>
      </c>
      <c r="L47" s="25" t="s">
        <v>128</v>
      </c>
      <c r="M47" s="21" t="s">
        <v>49</v>
      </c>
      <c r="N47" s="21" t="s">
        <v>49</v>
      </c>
      <c r="O47" s="21" t="s">
        <v>49</v>
      </c>
      <c r="P47" s="21" t="s">
        <v>49</v>
      </c>
      <c r="Q47" s="21" t="s">
        <v>49</v>
      </c>
      <c r="R47" s="27" t="s">
        <v>49</v>
      </c>
      <c r="S47" s="21" t="s">
        <v>49</v>
      </c>
      <c r="T47" s="23">
        <v>20226200935691</v>
      </c>
      <c r="U47" s="31" t="s">
        <v>198</v>
      </c>
    </row>
    <row r="48" spans="1:21" s="11" customFormat="1" ht="85.5" customHeight="1" x14ac:dyDescent="0.2">
      <c r="A48" s="20">
        <v>46</v>
      </c>
      <c r="B48" s="28">
        <v>20226200422212</v>
      </c>
      <c r="C48" s="20" t="str">
        <f ca="1">MID(Tabla1[[#This Row],[FECHA DE RADICADO]],1,10)</f>
        <v>2022-04-27</v>
      </c>
      <c r="D48" s="34" t="s">
        <v>79</v>
      </c>
      <c r="E48" s="20" t="s">
        <v>55</v>
      </c>
      <c r="F48" s="20" t="s">
        <v>45</v>
      </c>
      <c r="G48" s="20" t="s">
        <v>40</v>
      </c>
      <c r="H48" s="21"/>
      <c r="I48" s="22" t="s">
        <v>125</v>
      </c>
      <c r="J48" s="22">
        <v>20</v>
      </c>
      <c r="K48" s="25" t="s">
        <v>128</v>
      </c>
      <c r="L48" s="24" t="s">
        <v>132</v>
      </c>
      <c r="M48" s="24" t="s">
        <v>136</v>
      </c>
      <c r="N48" s="24" t="s">
        <v>136</v>
      </c>
      <c r="O48" s="24" t="s">
        <v>136</v>
      </c>
      <c r="P48" s="24" t="s">
        <v>136</v>
      </c>
      <c r="Q48" s="24" t="s">
        <v>136</v>
      </c>
      <c r="R48" s="21" t="s">
        <v>34</v>
      </c>
      <c r="S48" s="25" t="s">
        <v>128</v>
      </c>
      <c r="T48" s="25" t="s">
        <v>128</v>
      </c>
      <c r="U48" s="31" t="s">
        <v>143</v>
      </c>
    </row>
    <row r="49" spans="1:21" s="11" customFormat="1" ht="83.25" customHeight="1" x14ac:dyDescent="0.2">
      <c r="A49" s="20">
        <v>47</v>
      </c>
      <c r="B49" s="28">
        <v>20221030511682</v>
      </c>
      <c r="C49" s="20" t="str">
        <f ca="1">MID(Tabla1[[#This Row],[FECHA DE RADICADO]],1,10)</f>
        <v>2022-05-16</v>
      </c>
      <c r="D49" s="34" t="s">
        <v>199</v>
      </c>
      <c r="E49" s="20" t="s">
        <v>55</v>
      </c>
      <c r="F49" s="20" t="s">
        <v>21</v>
      </c>
      <c r="G49" s="20" t="s">
        <v>30</v>
      </c>
      <c r="H49" s="21"/>
      <c r="I49" s="22" t="s">
        <v>125</v>
      </c>
      <c r="J49" s="22">
        <v>20</v>
      </c>
      <c r="K49" s="25" t="s">
        <v>128</v>
      </c>
      <c r="L49" s="24" t="s">
        <v>127</v>
      </c>
      <c r="M49" s="24" t="s">
        <v>136</v>
      </c>
      <c r="N49" s="24" t="s">
        <v>136</v>
      </c>
      <c r="O49" s="24" t="s">
        <v>136</v>
      </c>
      <c r="P49" s="24" t="s">
        <v>133</v>
      </c>
      <c r="Q49" s="21" t="s">
        <v>136</v>
      </c>
      <c r="R49" s="21" t="s">
        <v>34</v>
      </c>
      <c r="S49" s="25" t="s">
        <v>128</v>
      </c>
      <c r="T49" s="23">
        <v>20221030730881</v>
      </c>
      <c r="U49" s="37" t="s">
        <v>144</v>
      </c>
    </row>
    <row r="50" spans="1:21" s="11" customFormat="1" ht="85.5" customHeight="1" x14ac:dyDescent="0.2">
      <c r="A50" s="20">
        <v>48</v>
      </c>
      <c r="B50" s="28">
        <v>20226200512382</v>
      </c>
      <c r="C50" s="20" t="str">
        <f ca="1">MID(Tabla1[[#This Row],[FECHA DE RADICADO]],1,10)</f>
        <v>2022-05-16</v>
      </c>
      <c r="D50" s="34" t="s">
        <v>62</v>
      </c>
      <c r="E50" s="20" t="s">
        <v>56</v>
      </c>
      <c r="F50" s="20" t="s">
        <v>159</v>
      </c>
      <c r="G50" s="20" t="s">
        <v>14</v>
      </c>
      <c r="H50" s="21"/>
      <c r="I50" s="22" t="s">
        <v>125</v>
      </c>
      <c r="J50" s="22">
        <v>20</v>
      </c>
      <c r="K50" s="25" t="s">
        <v>128</v>
      </c>
      <c r="L50" s="24" t="s">
        <v>153</v>
      </c>
      <c r="M50" s="24" t="s">
        <v>133</v>
      </c>
      <c r="N50" s="24" t="s">
        <v>136</v>
      </c>
      <c r="O50" s="24" t="s">
        <v>136</v>
      </c>
      <c r="P50" s="24" t="s">
        <v>133</v>
      </c>
      <c r="Q50" s="21" t="s">
        <v>136</v>
      </c>
      <c r="R50" s="21" t="s">
        <v>34</v>
      </c>
      <c r="S50" s="25" t="s">
        <v>128</v>
      </c>
      <c r="T50" s="28">
        <v>20222200789781</v>
      </c>
      <c r="U50" s="38" t="s">
        <v>145</v>
      </c>
    </row>
    <row r="51" spans="1:21" s="11" customFormat="1" ht="81.75" customHeight="1" x14ac:dyDescent="0.2">
      <c r="A51" s="20">
        <v>49</v>
      </c>
      <c r="B51" s="28">
        <v>20226200572912</v>
      </c>
      <c r="C51" s="20" t="str">
        <f ca="1">MID(Tabla1[[#This Row],[FECHA DE RADICADO]],1,10)</f>
        <v>2022-05-27</v>
      </c>
      <c r="D51" s="34" t="s">
        <v>82</v>
      </c>
      <c r="E51" s="20" t="s">
        <v>55</v>
      </c>
      <c r="F51" s="20" t="s">
        <v>159</v>
      </c>
      <c r="G51" s="20" t="s">
        <v>39</v>
      </c>
      <c r="H51" s="21"/>
      <c r="I51" s="22" t="s">
        <v>124</v>
      </c>
      <c r="J51" s="22">
        <v>15</v>
      </c>
      <c r="K51" s="25" t="s">
        <v>128</v>
      </c>
      <c r="L51" s="24" t="s">
        <v>127</v>
      </c>
      <c r="M51" s="24" t="s">
        <v>133</v>
      </c>
      <c r="N51" s="24" t="s">
        <v>136</v>
      </c>
      <c r="O51" s="24" t="s">
        <v>136</v>
      </c>
      <c r="P51" s="24" t="s">
        <v>133</v>
      </c>
      <c r="Q51" s="21" t="s">
        <v>136</v>
      </c>
      <c r="R51" s="21" t="s">
        <v>34</v>
      </c>
      <c r="S51" s="25" t="s">
        <v>128</v>
      </c>
      <c r="T51" s="26">
        <v>20224300690061</v>
      </c>
      <c r="U51" s="38" t="s">
        <v>146</v>
      </c>
    </row>
    <row r="52" spans="1:21" s="11" customFormat="1" ht="69" customHeight="1" x14ac:dyDescent="0.2">
      <c r="A52" s="20">
        <v>50</v>
      </c>
      <c r="B52" s="28">
        <v>20226200570592</v>
      </c>
      <c r="C52" s="20" t="str">
        <f ca="1">MID(Tabla1[[#This Row],[FECHA DE RADICADO]],1,10)</f>
        <v>2022-05-27</v>
      </c>
      <c r="D52" s="34" t="s">
        <v>111</v>
      </c>
      <c r="E52" s="20" t="s">
        <v>56</v>
      </c>
      <c r="F52" s="20" t="s">
        <v>159</v>
      </c>
      <c r="G52" s="20" t="s">
        <v>42</v>
      </c>
      <c r="H52" s="21"/>
      <c r="I52" s="22" t="s">
        <v>124</v>
      </c>
      <c r="J52" s="22">
        <v>10</v>
      </c>
      <c r="K52" s="25" t="s">
        <v>128</v>
      </c>
      <c r="L52" s="24" t="s">
        <v>153</v>
      </c>
      <c r="M52" s="24" t="s">
        <v>136</v>
      </c>
      <c r="N52" s="24" t="s">
        <v>136</v>
      </c>
      <c r="O52" s="24" t="s">
        <v>136</v>
      </c>
      <c r="P52" s="24" t="s">
        <v>136</v>
      </c>
      <c r="Q52" s="21" t="s">
        <v>136</v>
      </c>
      <c r="R52" s="21" t="s">
        <v>34</v>
      </c>
      <c r="S52" s="25" t="s">
        <v>128</v>
      </c>
      <c r="T52" s="25" t="s">
        <v>128</v>
      </c>
      <c r="U52" s="31" t="s">
        <v>200</v>
      </c>
    </row>
    <row r="53" spans="1:21" s="11" customFormat="1" ht="57" customHeight="1" x14ac:dyDescent="0.2">
      <c r="A53" s="20">
        <v>51</v>
      </c>
      <c r="B53" s="28">
        <v>20226200574712</v>
      </c>
      <c r="C53" s="20" t="str">
        <f ca="1">MID(Tabla1[[#This Row],[FECHA DE RADICADO]],1,10)</f>
        <v>2022-05-28</v>
      </c>
      <c r="D53" s="34" t="s">
        <v>114</v>
      </c>
      <c r="E53" s="20" t="s">
        <v>55</v>
      </c>
      <c r="F53" s="20" t="s">
        <v>33</v>
      </c>
      <c r="G53" s="20" t="s">
        <v>35</v>
      </c>
      <c r="H53" s="21"/>
      <c r="I53" s="22" t="s">
        <v>124</v>
      </c>
      <c r="J53" s="25" t="s">
        <v>49</v>
      </c>
      <c r="K53" s="25" t="s">
        <v>49</v>
      </c>
      <c r="L53" s="25" t="s">
        <v>128</v>
      </c>
      <c r="M53" s="21" t="s">
        <v>49</v>
      </c>
      <c r="N53" s="21" t="s">
        <v>49</v>
      </c>
      <c r="O53" s="21" t="s">
        <v>49</v>
      </c>
      <c r="P53" s="21" t="s">
        <v>49</v>
      </c>
      <c r="Q53" s="21" t="s">
        <v>49</v>
      </c>
      <c r="R53" s="27" t="s">
        <v>49</v>
      </c>
      <c r="S53" s="21" t="s">
        <v>49</v>
      </c>
      <c r="T53" s="25" t="s">
        <v>128</v>
      </c>
      <c r="U53" s="31" t="s">
        <v>147</v>
      </c>
    </row>
    <row r="54" spans="1:21" s="11" customFormat="1" ht="99.75" customHeight="1" x14ac:dyDescent="0.2">
      <c r="A54" s="20">
        <v>52</v>
      </c>
      <c r="B54" s="28">
        <v>20226000604152</v>
      </c>
      <c r="C54" s="20" t="str">
        <f ca="1">MID(Tabla1[[#This Row],[FECHA DE RADICADO]],1,10)</f>
        <v>2022-06-06</v>
      </c>
      <c r="D54" s="34" t="s">
        <v>78</v>
      </c>
      <c r="E54" s="20" t="s">
        <v>41</v>
      </c>
      <c r="F54" s="20" t="s">
        <v>45</v>
      </c>
      <c r="G54" s="20" t="s">
        <v>40</v>
      </c>
      <c r="H54" s="21"/>
      <c r="I54" s="22" t="s">
        <v>124</v>
      </c>
      <c r="J54" s="22">
        <v>10</v>
      </c>
      <c r="K54" s="25" t="s">
        <v>128</v>
      </c>
      <c r="L54" s="24" t="s">
        <v>153</v>
      </c>
      <c r="M54" s="24" t="s">
        <v>136</v>
      </c>
      <c r="N54" s="21" t="s">
        <v>136</v>
      </c>
      <c r="O54" s="21" t="s">
        <v>136</v>
      </c>
      <c r="P54" s="21" t="s">
        <v>136</v>
      </c>
      <c r="Q54" s="21" t="s">
        <v>136</v>
      </c>
      <c r="R54" s="21" t="s">
        <v>34</v>
      </c>
      <c r="S54" s="25" t="s">
        <v>128</v>
      </c>
      <c r="T54" s="25" t="s">
        <v>128</v>
      </c>
      <c r="U54" s="31" t="s">
        <v>201</v>
      </c>
    </row>
    <row r="55" spans="1:21" s="11" customFormat="1" ht="93.75" customHeight="1" x14ac:dyDescent="0.2">
      <c r="A55" s="20">
        <v>53</v>
      </c>
      <c r="B55" s="28">
        <v>20226200631492</v>
      </c>
      <c r="C55" s="20" t="str">
        <f ca="1">MID(Tabla1[[#This Row],[FECHA DE RADICADO]],1,10)</f>
        <v>2022-06-10</v>
      </c>
      <c r="D55" s="34" t="s">
        <v>67</v>
      </c>
      <c r="E55" s="20" t="s">
        <v>55</v>
      </c>
      <c r="F55" s="20" t="s">
        <v>45</v>
      </c>
      <c r="G55" s="20" t="s">
        <v>39</v>
      </c>
      <c r="H55" s="21"/>
      <c r="I55" s="22" t="s">
        <v>124</v>
      </c>
      <c r="J55" s="25" t="s">
        <v>128</v>
      </c>
      <c r="K55" s="25" t="s">
        <v>128</v>
      </c>
      <c r="L55" s="25" t="s">
        <v>128</v>
      </c>
      <c r="M55" s="24" t="s">
        <v>136</v>
      </c>
      <c r="N55" s="24" t="s">
        <v>136</v>
      </c>
      <c r="O55" s="24" t="s">
        <v>136</v>
      </c>
      <c r="P55" s="24" t="s">
        <v>133</v>
      </c>
      <c r="Q55" s="21" t="s">
        <v>136</v>
      </c>
      <c r="R55" s="21" t="s">
        <v>34</v>
      </c>
      <c r="S55" s="25" t="s">
        <v>128</v>
      </c>
      <c r="T55" s="28">
        <v>20224300828531</v>
      </c>
      <c r="U55" s="31" t="s">
        <v>202</v>
      </c>
    </row>
    <row r="56" spans="1:21" s="11" customFormat="1" ht="78" customHeight="1" x14ac:dyDescent="0.2">
      <c r="A56" s="20">
        <v>54</v>
      </c>
      <c r="B56" s="28">
        <v>20226200633592</v>
      </c>
      <c r="C56" s="20" t="str">
        <f ca="1">MID(Tabla1[[#This Row],[FECHA DE RADICADO]],1,10)</f>
        <v>2022-06-13</v>
      </c>
      <c r="D56" s="34" t="s">
        <v>88</v>
      </c>
      <c r="E56" s="20" t="s">
        <v>55</v>
      </c>
      <c r="F56" s="20" t="s">
        <v>157</v>
      </c>
      <c r="G56" s="20" t="s">
        <v>42</v>
      </c>
      <c r="H56" s="21"/>
      <c r="I56" s="22" t="s">
        <v>124</v>
      </c>
      <c r="J56" s="22">
        <v>10</v>
      </c>
      <c r="K56" s="25" t="s">
        <v>128</v>
      </c>
      <c r="L56" s="24" t="s">
        <v>127</v>
      </c>
      <c r="M56" s="24" t="s">
        <v>133</v>
      </c>
      <c r="N56" s="24" t="s">
        <v>136</v>
      </c>
      <c r="O56" s="24" t="s">
        <v>136</v>
      </c>
      <c r="P56" s="24" t="s">
        <v>133</v>
      </c>
      <c r="Q56" s="21" t="s">
        <v>136</v>
      </c>
      <c r="R56" s="21" t="s">
        <v>34</v>
      </c>
      <c r="S56" s="25" t="s">
        <v>128</v>
      </c>
      <c r="T56" s="28">
        <v>20224200882931</v>
      </c>
      <c r="U56" s="31" t="s">
        <v>148</v>
      </c>
    </row>
    <row r="57" spans="1:21" s="11" customFormat="1" ht="84" x14ac:dyDescent="0.2">
      <c r="A57" s="20">
        <v>55</v>
      </c>
      <c r="B57" s="28">
        <v>20226200636692</v>
      </c>
      <c r="C57" s="20" t="str">
        <f ca="1">MID(Tabla1[[#This Row],[FECHA DE RADICADO]],1,10)</f>
        <v>2022-06-13</v>
      </c>
      <c r="D57" s="34" t="s">
        <v>89</v>
      </c>
      <c r="E57" s="20" t="s">
        <v>55</v>
      </c>
      <c r="F57" s="20" t="s">
        <v>45</v>
      </c>
      <c r="G57" s="20" t="s">
        <v>40</v>
      </c>
      <c r="H57" s="21"/>
      <c r="I57" s="22" t="s">
        <v>124</v>
      </c>
      <c r="J57" s="22">
        <v>10</v>
      </c>
      <c r="K57" s="25" t="s">
        <v>128</v>
      </c>
      <c r="L57" s="24" t="s">
        <v>153</v>
      </c>
      <c r="M57" s="24" t="s">
        <v>136</v>
      </c>
      <c r="N57" s="24" t="s">
        <v>136</v>
      </c>
      <c r="O57" s="24" t="s">
        <v>136</v>
      </c>
      <c r="P57" s="27" t="s">
        <v>128</v>
      </c>
      <c r="Q57" s="21" t="s">
        <v>136</v>
      </c>
      <c r="R57" s="21" t="s">
        <v>34</v>
      </c>
      <c r="S57" s="25" t="s">
        <v>128</v>
      </c>
      <c r="T57" s="25" t="s">
        <v>128</v>
      </c>
      <c r="U57" s="31" t="s">
        <v>203</v>
      </c>
    </row>
    <row r="58" spans="1:21" s="11" customFormat="1" ht="70" x14ac:dyDescent="0.2">
      <c r="A58" s="20">
        <v>56</v>
      </c>
      <c r="B58" s="28">
        <v>20226000634522</v>
      </c>
      <c r="C58" s="20" t="str">
        <f ca="1">MID(Tabla1[[#This Row],[FECHA DE RADICADO]],1,10)</f>
        <v>2022-06-13</v>
      </c>
      <c r="D58" s="34" t="s">
        <v>100</v>
      </c>
      <c r="E58" s="20" t="s">
        <v>41</v>
      </c>
      <c r="F58" s="20" t="s">
        <v>159</v>
      </c>
      <c r="G58" s="20" t="s">
        <v>40</v>
      </c>
      <c r="H58" s="21"/>
      <c r="I58" s="22" t="s">
        <v>124</v>
      </c>
      <c r="J58" s="22">
        <v>10</v>
      </c>
      <c r="K58" s="25" t="s">
        <v>128</v>
      </c>
      <c r="L58" s="24" t="s">
        <v>153</v>
      </c>
      <c r="M58" s="24" t="s">
        <v>136</v>
      </c>
      <c r="N58" s="24" t="s">
        <v>136</v>
      </c>
      <c r="O58" s="24" t="s">
        <v>136</v>
      </c>
      <c r="P58" s="27" t="s">
        <v>128</v>
      </c>
      <c r="Q58" s="21" t="s">
        <v>136</v>
      </c>
      <c r="R58" s="21" t="s">
        <v>34</v>
      </c>
      <c r="S58" s="25" t="s">
        <v>128</v>
      </c>
      <c r="T58" s="25" t="s">
        <v>128</v>
      </c>
      <c r="U58" s="31" t="s">
        <v>149</v>
      </c>
    </row>
    <row r="59" spans="1:21" s="11" customFormat="1" ht="98.25" customHeight="1" x14ac:dyDescent="0.2">
      <c r="A59" s="20">
        <v>57</v>
      </c>
      <c r="B59" s="28">
        <v>20226200633642</v>
      </c>
      <c r="C59" s="20" t="str">
        <f ca="1">MID(Tabla1[[#This Row],[FECHA DE RADICADO]],1,10)</f>
        <v>2022-06-13</v>
      </c>
      <c r="D59" s="34" t="s">
        <v>117</v>
      </c>
      <c r="E59" s="20" t="s">
        <v>55</v>
      </c>
      <c r="F59" s="20" t="s">
        <v>159</v>
      </c>
      <c r="G59" s="20" t="s">
        <v>42</v>
      </c>
      <c r="H59" s="21"/>
      <c r="I59" s="22" t="s">
        <v>124</v>
      </c>
      <c r="J59" s="22">
        <v>15</v>
      </c>
      <c r="K59" s="25" t="s">
        <v>128</v>
      </c>
      <c r="L59" s="24" t="s">
        <v>153</v>
      </c>
      <c r="M59" s="24" t="s">
        <v>136</v>
      </c>
      <c r="N59" s="24" t="s">
        <v>136</v>
      </c>
      <c r="O59" s="24" t="s">
        <v>136</v>
      </c>
      <c r="P59" s="24" t="s">
        <v>136</v>
      </c>
      <c r="Q59" s="21" t="s">
        <v>136</v>
      </c>
      <c r="R59" s="21" t="s">
        <v>34</v>
      </c>
      <c r="S59" s="25" t="s">
        <v>128</v>
      </c>
      <c r="T59" s="25" t="s">
        <v>128</v>
      </c>
      <c r="U59" s="31" t="s">
        <v>204</v>
      </c>
    </row>
    <row r="60" spans="1:21" s="11" customFormat="1" ht="75.75" customHeight="1" x14ac:dyDescent="0.2">
      <c r="A60" s="20">
        <v>58</v>
      </c>
      <c r="B60" s="28">
        <v>20226200669152</v>
      </c>
      <c r="C60" s="20" t="str">
        <f ca="1">MID(Tabla1[[#This Row],[FECHA DE RADICADO]],1,10)</f>
        <v>2022-06-21</v>
      </c>
      <c r="D60" s="34" t="s">
        <v>75</v>
      </c>
      <c r="E60" s="20" t="s">
        <v>56</v>
      </c>
      <c r="F60" s="20" t="s">
        <v>159</v>
      </c>
      <c r="G60" s="20" t="s">
        <v>42</v>
      </c>
      <c r="H60" s="21"/>
      <c r="I60" s="22" t="s">
        <v>124</v>
      </c>
      <c r="J60" s="22">
        <v>15</v>
      </c>
      <c r="K60" s="25" t="s">
        <v>128</v>
      </c>
      <c r="L60" s="24" t="s">
        <v>127</v>
      </c>
      <c r="M60" s="24" t="s">
        <v>133</v>
      </c>
      <c r="N60" s="24" t="s">
        <v>136</v>
      </c>
      <c r="O60" s="24" t="s">
        <v>136</v>
      </c>
      <c r="P60" s="24" t="s">
        <v>133</v>
      </c>
      <c r="Q60" s="21" t="s">
        <v>34</v>
      </c>
      <c r="R60" s="21" t="s">
        <v>34</v>
      </c>
      <c r="S60" s="25" t="s">
        <v>128</v>
      </c>
      <c r="T60" s="26">
        <v>20224200903931</v>
      </c>
      <c r="U60" s="31" t="s">
        <v>150</v>
      </c>
    </row>
    <row r="61" spans="1:21" s="11" customFormat="1" ht="69" customHeight="1" x14ac:dyDescent="0.2">
      <c r="A61" s="20">
        <v>59</v>
      </c>
      <c r="B61" s="28">
        <v>20226200668442</v>
      </c>
      <c r="C61" s="20" t="str">
        <f ca="1">MID(Tabla1[[#This Row],[FECHA DE RADICADO]],1,10)</f>
        <v>2022-06-21</v>
      </c>
      <c r="D61" s="34" t="s">
        <v>84</v>
      </c>
      <c r="E61" s="20" t="s">
        <v>41</v>
      </c>
      <c r="F61" s="20" t="s">
        <v>21</v>
      </c>
      <c r="G61" s="20" t="s">
        <v>59</v>
      </c>
      <c r="H61" s="21"/>
      <c r="I61" s="22" t="s">
        <v>124</v>
      </c>
      <c r="J61" s="23" t="s">
        <v>49</v>
      </c>
      <c r="K61" s="23" t="s">
        <v>49</v>
      </c>
      <c r="L61" s="24" t="s">
        <v>132</v>
      </c>
      <c r="M61" s="21" t="s">
        <v>49</v>
      </c>
      <c r="N61" s="21" t="s">
        <v>49</v>
      </c>
      <c r="O61" s="21" t="s">
        <v>49</v>
      </c>
      <c r="P61" s="21" t="s">
        <v>49</v>
      </c>
      <c r="Q61" s="21" t="s">
        <v>49</v>
      </c>
      <c r="R61" s="27" t="s">
        <v>49</v>
      </c>
      <c r="S61" s="21" t="s">
        <v>49</v>
      </c>
      <c r="T61" s="25" t="s">
        <v>128</v>
      </c>
      <c r="U61" s="31" t="s">
        <v>151</v>
      </c>
    </row>
    <row r="62" spans="1:21" s="11" customFormat="1" ht="84" x14ac:dyDescent="0.2">
      <c r="A62" s="20">
        <v>60</v>
      </c>
      <c r="B62" s="28">
        <v>20226200665142</v>
      </c>
      <c r="C62" s="20" t="str">
        <f ca="1">MID(Tabla1[[#This Row],[FECHA DE RADICADO]],1,10)</f>
        <v>2022-06-21</v>
      </c>
      <c r="D62" s="34" t="s">
        <v>107</v>
      </c>
      <c r="E62" s="20" t="s">
        <v>55</v>
      </c>
      <c r="F62" s="20" t="s">
        <v>159</v>
      </c>
      <c r="G62" s="20" t="s">
        <v>42</v>
      </c>
      <c r="H62" s="21"/>
      <c r="I62" s="22" t="s">
        <v>124</v>
      </c>
      <c r="J62" s="22">
        <v>10</v>
      </c>
      <c r="K62" s="25" t="s">
        <v>128</v>
      </c>
      <c r="L62" s="24" t="s">
        <v>153</v>
      </c>
      <c r="M62" s="24" t="s">
        <v>136</v>
      </c>
      <c r="N62" s="24" t="s">
        <v>136</v>
      </c>
      <c r="O62" s="24" t="s">
        <v>136</v>
      </c>
      <c r="P62" s="24" t="s">
        <v>136</v>
      </c>
      <c r="Q62" s="21" t="s">
        <v>34</v>
      </c>
      <c r="R62" s="21" t="s">
        <v>34</v>
      </c>
      <c r="S62" s="25" t="s">
        <v>128</v>
      </c>
      <c r="T62" s="25" t="s">
        <v>128</v>
      </c>
      <c r="U62" s="31" t="s">
        <v>205</v>
      </c>
    </row>
    <row r="63" spans="1:21" s="11" customFormat="1" ht="81.75" customHeight="1" x14ac:dyDescent="0.2">
      <c r="A63" s="20">
        <v>61</v>
      </c>
      <c r="B63" s="28">
        <v>20226200677282</v>
      </c>
      <c r="C63" s="20" t="str">
        <f ca="1">MID(Tabla1[[#This Row],[FECHA DE RADICADO]],1,10)</f>
        <v>2022-06-22</v>
      </c>
      <c r="D63" s="34" t="s">
        <v>90</v>
      </c>
      <c r="E63" s="20" t="s">
        <v>57</v>
      </c>
      <c r="F63" s="20" t="s">
        <v>159</v>
      </c>
      <c r="G63" s="20" t="s">
        <v>42</v>
      </c>
      <c r="H63" s="21"/>
      <c r="I63" s="22" t="s">
        <v>124</v>
      </c>
      <c r="J63" s="22">
        <v>15</v>
      </c>
      <c r="K63" s="25" t="s">
        <v>128</v>
      </c>
      <c r="L63" s="24" t="s">
        <v>127</v>
      </c>
      <c r="M63" s="24" t="s">
        <v>133</v>
      </c>
      <c r="N63" s="21" t="s">
        <v>136</v>
      </c>
      <c r="O63" s="21" t="s">
        <v>136</v>
      </c>
      <c r="P63" s="21" t="s">
        <v>133</v>
      </c>
      <c r="Q63" s="21" t="s">
        <v>34</v>
      </c>
      <c r="R63" s="21" t="s">
        <v>34</v>
      </c>
      <c r="S63" s="25" t="s">
        <v>128</v>
      </c>
      <c r="T63" s="28">
        <v>20224200941951</v>
      </c>
      <c r="U63" s="31" t="s">
        <v>206</v>
      </c>
    </row>
    <row r="64" spans="1:21" s="11" customFormat="1" ht="127.5" customHeight="1" x14ac:dyDescent="0.2">
      <c r="A64" s="20">
        <v>62</v>
      </c>
      <c r="B64" s="28">
        <v>20226200670962</v>
      </c>
      <c r="C64" s="20" t="str">
        <f ca="1">MID(Tabla1[[#This Row],[FECHA DE RADICADO]],1,10)</f>
        <v>2022-06-22</v>
      </c>
      <c r="D64" s="34" t="s">
        <v>108</v>
      </c>
      <c r="E64" s="20" t="s">
        <v>55</v>
      </c>
      <c r="F64" s="20" t="s">
        <v>159</v>
      </c>
      <c r="G64" s="20" t="s">
        <v>14</v>
      </c>
      <c r="H64" s="21"/>
      <c r="I64" s="22" t="s">
        <v>124</v>
      </c>
      <c r="J64" s="22">
        <v>10</v>
      </c>
      <c r="K64" s="25" t="s">
        <v>128</v>
      </c>
      <c r="L64" s="24" t="s">
        <v>153</v>
      </c>
      <c r="M64" s="24" t="s">
        <v>136</v>
      </c>
      <c r="N64" s="24" t="s">
        <v>136</v>
      </c>
      <c r="O64" s="24" t="s">
        <v>136</v>
      </c>
      <c r="P64" s="24" t="s">
        <v>136</v>
      </c>
      <c r="Q64" s="21" t="s">
        <v>34</v>
      </c>
      <c r="R64" s="21" t="s">
        <v>34</v>
      </c>
      <c r="S64" s="25" t="s">
        <v>128</v>
      </c>
      <c r="T64" s="25" t="s">
        <v>128</v>
      </c>
      <c r="U64" s="37" t="s">
        <v>207</v>
      </c>
    </row>
    <row r="65" spans="1:21" s="11" customFormat="1" ht="69" customHeight="1" x14ac:dyDescent="0.2">
      <c r="A65" s="20">
        <v>63</v>
      </c>
      <c r="B65" s="28">
        <v>20226200678992</v>
      </c>
      <c r="C65" s="20" t="str">
        <f ca="1">MID(Tabla1[[#This Row],[FECHA DE RADICADO]],1,10)</f>
        <v>2022-06-23</v>
      </c>
      <c r="D65" s="34" t="s">
        <v>63</v>
      </c>
      <c r="E65" s="20" t="s">
        <v>57</v>
      </c>
      <c r="F65" s="20" t="s">
        <v>21</v>
      </c>
      <c r="G65" s="20" t="s">
        <v>39</v>
      </c>
      <c r="H65" s="21"/>
      <c r="I65" s="22" t="s">
        <v>124</v>
      </c>
      <c r="J65" s="22">
        <v>10</v>
      </c>
      <c r="K65" s="25" t="s">
        <v>128</v>
      </c>
      <c r="L65" s="24" t="s">
        <v>127</v>
      </c>
      <c r="M65" s="24" t="s">
        <v>133</v>
      </c>
      <c r="N65" s="24" t="s">
        <v>15</v>
      </c>
      <c r="O65" s="24" t="s">
        <v>15</v>
      </c>
      <c r="P65" s="24" t="s">
        <v>133</v>
      </c>
      <c r="Q65" s="21" t="s">
        <v>34</v>
      </c>
      <c r="R65" s="21" t="s">
        <v>34</v>
      </c>
      <c r="S65" s="25" t="s">
        <v>128</v>
      </c>
      <c r="T65" s="28">
        <v>20224300812921</v>
      </c>
      <c r="U65" s="31" t="s">
        <v>208</v>
      </c>
    </row>
    <row r="66" spans="1:21" s="11" customFormat="1" ht="57.75" customHeight="1" x14ac:dyDescent="0.2">
      <c r="A66" s="20">
        <v>64</v>
      </c>
      <c r="B66" s="28">
        <v>20221030684562</v>
      </c>
      <c r="C66" s="20" t="str">
        <f ca="1">MID(Tabla1[[#This Row],[FECHA DE RADICADO]],1,10)</f>
        <v>2022-06-24</v>
      </c>
      <c r="D66" s="34" t="s">
        <v>91</v>
      </c>
      <c r="E66" s="20" t="s">
        <v>55</v>
      </c>
      <c r="F66" s="20" t="s">
        <v>21</v>
      </c>
      <c r="G66" s="20" t="s">
        <v>30</v>
      </c>
      <c r="H66" s="21"/>
      <c r="I66" s="22" t="s">
        <v>124</v>
      </c>
      <c r="J66" s="23" t="s">
        <v>49</v>
      </c>
      <c r="K66" s="23" t="s">
        <v>49</v>
      </c>
      <c r="L66" s="24" t="s">
        <v>132</v>
      </c>
      <c r="M66" s="21" t="s">
        <v>49</v>
      </c>
      <c r="N66" s="21" t="s">
        <v>49</v>
      </c>
      <c r="O66" s="21" t="s">
        <v>49</v>
      </c>
      <c r="P66" s="21" t="s">
        <v>49</v>
      </c>
      <c r="Q66" s="21" t="s">
        <v>49</v>
      </c>
      <c r="R66" s="27" t="s">
        <v>49</v>
      </c>
      <c r="S66" s="21" t="s">
        <v>49</v>
      </c>
      <c r="T66" s="21" t="s">
        <v>49</v>
      </c>
      <c r="U66" s="31" t="s">
        <v>152</v>
      </c>
    </row>
    <row r="67" spans="1:21" s="11" customFormat="1" ht="95.25" customHeight="1" x14ac:dyDescent="0.2">
      <c r="A67" s="20">
        <v>65</v>
      </c>
      <c r="B67" s="28">
        <v>20226200706632</v>
      </c>
      <c r="C67" s="20" t="str">
        <f ca="1">MID(Tabla1[[#This Row],[FECHA DE RADICADO]],1,10)</f>
        <v>2022-06-29</v>
      </c>
      <c r="D67" s="34" t="s">
        <v>68</v>
      </c>
      <c r="E67" s="20" t="s">
        <v>57</v>
      </c>
      <c r="F67" s="20" t="s">
        <v>159</v>
      </c>
      <c r="G67" s="20" t="s">
        <v>35</v>
      </c>
      <c r="H67" s="21"/>
      <c r="I67" s="22" t="s">
        <v>124</v>
      </c>
      <c r="J67" s="22">
        <v>15</v>
      </c>
      <c r="K67" s="25" t="s">
        <v>128</v>
      </c>
      <c r="L67" s="24" t="s">
        <v>153</v>
      </c>
      <c r="M67" s="24" t="s">
        <v>15</v>
      </c>
      <c r="N67" s="24" t="s">
        <v>15</v>
      </c>
      <c r="O67" s="24" t="s">
        <v>15</v>
      </c>
      <c r="P67" s="24" t="s">
        <v>133</v>
      </c>
      <c r="Q67" s="21" t="s">
        <v>34</v>
      </c>
      <c r="R67" s="21" t="s">
        <v>34</v>
      </c>
      <c r="S67" s="25" t="s">
        <v>128</v>
      </c>
      <c r="T67" s="26">
        <v>20223100929271</v>
      </c>
      <c r="U67" s="31" t="s">
        <v>154</v>
      </c>
    </row>
    <row r="68" spans="1:21" s="11" customFormat="1" ht="66.75" customHeight="1" x14ac:dyDescent="0.2">
      <c r="A68" s="20">
        <v>66</v>
      </c>
      <c r="B68" s="28">
        <v>20226200699442</v>
      </c>
      <c r="C68" s="20" t="str">
        <f ca="1">MID(Tabla1[[#This Row],[FECHA DE RADICADO]],1,10)</f>
        <v>2022-06-29</v>
      </c>
      <c r="D68" s="34" t="s">
        <v>71</v>
      </c>
      <c r="E68" s="20" t="s">
        <v>55</v>
      </c>
      <c r="F68" s="20" t="s">
        <v>33</v>
      </c>
      <c r="G68" s="20" t="s">
        <v>42</v>
      </c>
      <c r="H68" s="21"/>
      <c r="I68" s="22" t="s">
        <v>124</v>
      </c>
      <c r="J68" s="23" t="s">
        <v>49</v>
      </c>
      <c r="K68" s="23" t="s">
        <v>49</v>
      </c>
      <c r="L68" s="24" t="s">
        <v>132</v>
      </c>
      <c r="M68" s="21" t="s">
        <v>49</v>
      </c>
      <c r="N68" s="21" t="s">
        <v>49</v>
      </c>
      <c r="O68" s="21" t="s">
        <v>49</v>
      </c>
      <c r="P68" s="21" t="s">
        <v>49</v>
      </c>
      <c r="Q68" s="21" t="s">
        <v>49</v>
      </c>
      <c r="R68" s="27" t="s">
        <v>49</v>
      </c>
      <c r="S68" s="21" t="s">
        <v>49</v>
      </c>
      <c r="T68" s="21" t="s">
        <v>49</v>
      </c>
      <c r="U68" s="37" t="s">
        <v>209</v>
      </c>
    </row>
    <row r="69" spans="1:21" ht="126.75" customHeight="1" x14ac:dyDescent="0.2">
      <c r="A69" s="20">
        <v>67</v>
      </c>
      <c r="B69" s="28">
        <v>20226200709752</v>
      </c>
      <c r="C69" s="20" t="str">
        <f ca="1">MID(Tabla1[[#This Row],[FECHA DE RADICADO]],1,10)</f>
        <v>2022-06-30</v>
      </c>
      <c r="D69" s="34" t="s">
        <v>66</v>
      </c>
      <c r="E69" s="20" t="s">
        <v>55</v>
      </c>
      <c r="F69" s="20" t="s">
        <v>159</v>
      </c>
      <c r="G69" s="20" t="s">
        <v>122</v>
      </c>
      <c r="H69" s="21"/>
      <c r="I69" s="22" t="s">
        <v>124</v>
      </c>
      <c r="J69" s="23" t="s">
        <v>49</v>
      </c>
      <c r="K69" s="23" t="s">
        <v>49</v>
      </c>
      <c r="L69" s="24" t="s">
        <v>132</v>
      </c>
      <c r="M69" s="24" t="s">
        <v>49</v>
      </c>
      <c r="N69" s="21" t="s">
        <v>49</v>
      </c>
      <c r="O69" s="21" t="s">
        <v>49</v>
      </c>
      <c r="P69" s="24" t="s">
        <v>49</v>
      </c>
      <c r="Q69" s="21" t="s">
        <v>49</v>
      </c>
      <c r="R69" s="27" t="s">
        <v>49</v>
      </c>
      <c r="S69" s="21" t="s">
        <v>49</v>
      </c>
      <c r="T69" s="21" t="s">
        <v>49</v>
      </c>
      <c r="U69" s="35" t="s">
        <v>155</v>
      </c>
    </row>
    <row r="70" spans="1:21" ht="86.25" customHeight="1" x14ac:dyDescent="0.2">
      <c r="A70" s="20">
        <v>68</v>
      </c>
      <c r="B70" s="39">
        <v>20226200000602</v>
      </c>
      <c r="C70" s="40">
        <v>44564</v>
      </c>
      <c r="D70" s="41" t="s">
        <v>213</v>
      </c>
      <c r="E70" s="20" t="s">
        <v>55</v>
      </c>
      <c r="F70" s="20" t="s">
        <v>159</v>
      </c>
      <c r="G70" s="21" t="s">
        <v>40</v>
      </c>
      <c r="H70" s="21"/>
      <c r="I70" s="22" t="s">
        <v>125</v>
      </c>
      <c r="J70" s="22">
        <v>20</v>
      </c>
      <c r="K70" s="25" t="s">
        <v>128</v>
      </c>
      <c r="L70" s="24" t="s">
        <v>127</v>
      </c>
      <c r="M70" s="24" t="s">
        <v>16</v>
      </c>
      <c r="N70" s="24" t="s">
        <v>15</v>
      </c>
      <c r="O70" s="24" t="s">
        <v>15</v>
      </c>
      <c r="P70" s="24" t="s">
        <v>16</v>
      </c>
      <c r="Q70" s="22">
        <v>20226200000754</v>
      </c>
      <c r="R70" s="25">
        <v>44621</v>
      </c>
      <c r="S70" s="25" t="s">
        <v>128</v>
      </c>
      <c r="T70" s="23">
        <v>20226200089141</v>
      </c>
      <c r="U70" s="35" t="s">
        <v>214</v>
      </c>
    </row>
  </sheetData>
  <mergeCells count="3">
    <mergeCell ref="H1:L1"/>
    <mergeCell ref="M1:T1"/>
    <mergeCell ref="B1:G1"/>
  </mergeCells>
  <phoneticPr fontId="1" type="noConversion"/>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EB282-769E-4506-A35C-968D0A280C71}">
  <dimension ref="A3:F25"/>
  <sheetViews>
    <sheetView workbookViewId="0">
      <selection activeCell="B5" sqref="B5"/>
    </sheetView>
  </sheetViews>
  <sheetFormatPr baseColWidth="10" defaultColWidth="10.6640625" defaultRowHeight="15" x14ac:dyDescent="0.2"/>
  <cols>
    <col min="1" max="1" width="45.5" customWidth="1"/>
    <col min="2" max="2" width="7.1640625" customWidth="1"/>
    <col min="3" max="3" width="9.33203125" customWidth="1"/>
    <col min="4" max="4" width="10.5" bestFit="1" customWidth="1"/>
    <col min="5" max="5" width="6.33203125" customWidth="1"/>
    <col min="6" max="6" width="12.5" bestFit="1" customWidth="1"/>
  </cols>
  <sheetData>
    <row r="3" spans="1:6" x14ac:dyDescent="0.2">
      <c r="A3" s="13" t="s">
        <v>51</v>
      </c>
      <c r="B3" s="13" t="s">
        <v>50</v>
      </c>
    </row>
    <row r="4" spans="1:6" x14ac:dyDescent="0.2">
      <c r="A4" s="16" t="s">
        <v>52</v>
      </c>
      <c r="B4" s="16" t="s">
        <v>15</v>
      </c>
      <c r="C4" s="16" t="s">
        <v>49</v>
      </c>
      <c r="D4" s="16" t="s">
        <v>34</v>
      </c>
      <c r="E4" s="16" t="s">
        <v>16</v>
      </c>
      <c r="F4" s="16" t="s">
        <v>53</v>
      </c>
    </row>
    <row r="5" spans="1:6" x14ac:dyDescent="0.2">
      <c r="A5" s="14" t="s">
        <v>22</v>
      </c>
      <c r="B5" s="15">
        <v>2</v>
      </c>
      <c r="C5" s="15">
        <v>1</v>
      </c>
      <c r="D5" s="15"/>
      <c r="E5" s="15"/>
      <c r="F5" s="15">
        <v>3</v>
      </c>
    </row>
    <row r="6" spans="1:6" x14ac:dyDescent="0.2">
      <c r="A6" s="14" t="s">
        <v>23</v>
      </c>
      <c r="B6" s="15"/>
      <c r="C6" s="15"/>
      <c r="D6" s="15"/>
      <c r="E6" s="15">
        <v>1</v>
      </c>
      <c r="F6" s="15">
        <v>1</v>
      </c>
    </row>
    <row r="7" spans="1:6" x14ac:dyDescent="0.2">
      <c r="A7" s="14" t="s">
        <v>30</v>
      </c>
      <c r="B7" s="15"/>
      <c r="C7" s="15"/>
      <c r="D7" s="15"/>
      <c r="E7" s="15">
        <v>2</v>
      </c>
      <c r="F7" s="15">
        <v>2</v>
      </c>
    </row>
    <row r="8" spans="1:6" x14ac:dyDescent="0.2">
      <c r="A8" s="14" t="s">
        <v>32</v>
      </c>
      <c r="B8" s="15">
        <v>3</v>
      </c>
      <c r="C8" s="15"/>
      <c r="D8" s="15"/>
      <c r="E8" s="15">
        <v>1</v>
      </c>
      <c r="F8" s="15">
        <v>4</v>
      </c>
    </row>
    <row r="9" spans="1:6" x14ac:dyDescent="0.2">
      <c r="A9" s="14" t="s">
        <v>31</v>
      </c>
      <c r="B9" s="15">
        <v>1</v>
      </c>
      <c r="C9" s="15"/>
      <c r="D9" s="15"/>
      <c r="E9" s="15"/>
      <c r="F9" s="15">
        <v>1</v>
      </c>
    </row>
    <row r="10" spans="1:6" x14ac:dyDescent="0.2">
      <c r="A10" s="14" t="s">
        <v>14</v>
      </c>
      <c r="B10" s="15">
        <v>10</v>
      </c>
      <c r="C10" s="15"/>
      <c r="D10" s="15">
        <v>2</v>
      </c>
      <c r="E10" s="15">
        <v>6</v>
      </c>
      <c r="F10" s="15">
        <v>18</v>
      </c>
    </row>
    <row r="11" spans="1:6" x14ac:dyDescent="0.2">
      <c r="A11" s="14" t="s">
        <v>38</v>
      </c>
      <c r="B11" s="15"/>
      <c r="C11" s="15"/>
      <c r="D11" s="15"/>
      <c r="E11" s="15">
        <v>1</v>
      </c>
      <c r="F11" s="15">
        <v>1</v>
      </c>
    </row>
    <row r="12" spans="1:6" x14ac:dyDescent="0.2">
      <c r="A12" s="14" t="s">
        <v>35</v>
      </c>
      <c r="B12" s="15">
        <v>1</v>
      </c>
      <c r="C12" s="15"/>
      <c r="D12" s="15"/>
      <c r="E12" s="15"/>
      <c r="F12" s="15">
        <v>1</v>
      </c>
    </row>
    <row r="13" spans="1:6" x14ac:dyDescent="0.2">
      <c r="A13" s="14" t="s">
        <v>36</v>
      </c>
      <c r="B13" s="15">
        <v>1</v>
      </c>
      <c r="C13" s="15"/>
      <c r="D13" s="15"/>
      <c r="E13" s="15"/>
      <c r="F13" s="15">
        <v>1</v>
      </c>
    </row>
    <row r="14" spans="1:6" x14ac:dyDescent="0.2">
      <c r="A14" s="14" t="s">
        <v>43</v>
      </c>
      <c r="B14" s="15">
        <v>2</v>
      </c>
      <c r="C14" s="15"/>
      <c r="D14" s="15"/>
      <c r="E14" s="15">
        <v>3</v>
      </c>
      <c r="F14" s="15">
        <v>5</v>
      </c>
    </row>
    <row r="15" spans="1:6" x14ac:dyDescent="0.2">
      <c r="A15" s="14" t="s">
        <v>37</v>
      </c>
      <c r="B15" s="15">
        <v>2</v>
      </c>
      <c r="C15" s="15"/>
      <c r="D15" s="15"/>
      <c r="E15" s="15">
        <v>1</v>
      </c>
      <c r="F15" s="15">
        <v>3</v>
      </c>
    </row>
    <row r="16" spans="1:6" x14ac:dyDescent="0.2">
      <c r="A16" s="14" t="s">
        <v>42</v>
      </c>
      <c r="B16" s="15">
        <v>3</v>
      </c>
      <c r="C16" s="15">
        <v>1</v>
      </c>
      <c r="D16" s="15"/>
      <c r="E16" s="15">
        <v>1</v>
      </c>
      <c r="F16" s="15">
        <v>5</v>
      </c>
    </row>
    <row r="17" spans="1:6" x14ac:dyDescent="0.2">
      <c r="A17" s="14" t="s">
        <v>39</v>
      </c>
      <c r="B17" s="15">
        <v>1</v>
      </c>
      <c r="C17" s="15"/>
      <c r="D17" s="15"/>
      <c r="E17" s="15">
        <v>2</v>
      </c>
      <c r="F17" s="15">
        <v>3</v>
      </c>
    </row>
    <row r="18" spans="1:6" x14ac:dyDescent="0.2">
      <c r="A18" s="14" t="s">
        <v>18</v>
      </c>
      <c r="B18" s="15">
        <v>1</v>
      </c>
      <c r="C18" s="15"/>
      <c r="D18" s="15"/>
      <c r="E18" s="15">
        <v>1</v>
      </c>
      <c r="F18" s="15">
        <v>2</v>
      </c>
    </row>
    <row r="19" spans="1:6" x14ac:dyDescent="0.2">
      <c r="A19" s="14" t="s">
        <v>28</v>
      </c>
      <c r="B19" s="15"/>
      <c r="C19" s="15"/>
      <c r="D19" s="15"/>
      <c r="E19" s="15">
        <v>3</v>
      </c>
      <c r="F19" s="15">
        <v>3</v>
      </c>
    </row>
    <row r="20" spans="1:6" x14ac:dyDescent="0.2">
      <c r="A20" s="14" t="s">
        <v>29</v>
      </c>
      <c r="B20" s="15"/>
      <c r="C20" s="15"/>
      <c r="D20" s="15"/>
      <c r="E20" s="15">
        <v>2</v>
      </c>
      <c r="F20" s="15">
        <v>2</v>
      </c>
    </row>
    <row r="21" spans="1:6" x14ac:dyDescent="0.2">
      <c r="A21" s="14" t="s">
        <v>40</v>
      </c>
      <c r="B21" s="15">
        <v>1</v>
      </c>
      <c r="C21" s="15"/>
      <c r="D21" s="15"/>
      <c r="E21" s="15">
        <v>6</v>
      </c>
      <c r="F21" s="15">
        <v>7</v>
      </c>
    </row>
    <row r="22" spans="1:6" x14ac:dyDescent="0.2">
      <c r="A22" s="14" t="s">
        <v>25</v>
      </c>
      <c r="B22" s="15">
        <v>2</v>
      </c>
      <c r="C22" s="15"/>
      <c r="D22" s="15"/>
      <c r="E22" s="15"/>
      <c r="F22" s="15">
        <v>2</v>
      </c>
    </row>
    <row r="23" spans="1:6" x14ac:dyDescent="0.2">
      <c r="A23" s="14" t="s">
        <v>26</v>
      </c>
      <c r="B23" s="15"/>
      <c r="C23" s="15"/>
      <c r="D23" s="15"/>
      <c r="E23" s="15">
        <v>2</v>
      </c>
      <c r="F23" s="15">
        <v>2</v>
      </c>
    </row>
    <row r="24" spans="1:6" x14ac:dyDescent="0.2">
      <c r="A24" s="14" t="s">
        <v>27</v>
      </c>
      <c r="B24" s="15"/>
      <c r="C24" s="15">
        <v>1</v>
      </c>
      <c r="D24" s="15"/>
      <c r="E24" s="15">
        <v>1</v>
      </c>
      <c r="F24" s="15">
        <v>2</v>
      </c>
    </row>
    <row r="25" spans="1:6" x14ac:dyDescent="0.2">
      <c r="A25" s="17" t="s">
        <v>53</v>
      </c>
      <c r="B25" s="18">
        <v>30</v>
      </c>
      <c r="C25" s="18">
        <v>3</v>
      </c>
      <c r="D25" s="18">
        <v>2</v>
      </c>
      <c r="E25" s="18">
        <v>33</v>
      </c>
      <c r="F25" s="18">
        <v>68</v>
      </c>
    </row>
  </sheetData>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dcterms:created xsi:type="dcterms:W3CDTF">2021-01-25T22:02:48Z</dcterms:created>
  <dcterms:modified xsi:type="dcterms:W3CDTF">2022-07-27T13:57:06Z</dcterms:modified>
</cp:coreProperties>
</file>