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Users\User\Documents\2020\PQRS 2023\"/>
    </mc:Choice>
  </mc:AlternateContent>
  <xr:revisionPtr revIDLastSave="0" documentId="13_ncr:1_{BB2EBBC1-0D1B-43EE-89BB-AC902C403F5A}" xr6:coauthVersionLast="47" xr6:coauthVersionMax="47" xr10:uidLastSave="{00000000-0000-0000-0000-000000000000}"/>
  <bookViews>
    <workbookView xWindow="-120" yWindow="-120" windowWidth="29040" windowHeight="15840" xr2:uid="{F24985D2-2321-4493-9052-81E159099355}"/>
  </bookViews>
  <sheets>
    <sheet name="Consolidado_muestreo" sheetId="40" r:id="rId1"/>
    <sheet name="Consolidado_sin_verificar" sheetId="4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42" l="1"/>
  <c r="H27" i="40"/>
  <c r="A34" i="42"/>
  <c r="A35" i="42" s="1"/>
  <c r="A36" i="42" s="1"/>
  <c r="A37" i="42" s="1"/>
  <c r="A38" i="42" s="1"/>
  <c r="A39" i="42" s="1"/>
  <c r="A40" i="42" s="1"/>
  <c r="A41" i="42" s="1"/>
  <c r="A42" i="42" s="1"/>
  <c r="A43" i="42" s="1"/>
  <c r="A44" i="42" s="1"/>
  <c r="A45" i="42" s="1"/>
  <c r="A46" i="42" s="1"/>
  <c r="A47" i="42" s="1"/>
  <c r="A48" i="42" s="1"/>
  <c r="A49" i="42" s="1"/>
  <c r="A50" i="42" s="1"/>
  <c r="A51" i="42" s="1"/>
  <c r="A52" i="42" s="1"/>
  <c r="A53" i="42" s="1"/>
  <c r="A54" i="42" s="1"/>
  <c r="A55" i="42" s="1"/>
  <c r="A56" i="42" s="1"/>
  <c r="A57" i="42" s="1"/>
  <c r="A58" i="42" s="1"/>
  <c r="A59" i="42" s="1"/>
  <c r="A60" i="42" s="1"/>
  <c r="A61" i="42" s="1"/>
  <c r="A62" i="42" s="1"/>
  <c r="A63" i="42" s="1"/>
  <c r="K32" i="42"/>
  <c r="J32" i="42"/>
  <c r="I32" i="42"/>
  <c r="H32" i="42"/>
  <c r="G32" i="42"/>
  <c r="K31" i="42"/>
  <c r="J31" i="42"/>
  <c r="I31" i="42"/>
  <c r="H31" i="42"/>
  <c r="G31" i="42"/>
  <c r="K30" i="42"/>
  <c r="J30" i="42"/>
  <c r="I30" i="42"/>
  <c r="H30" i="42"/>
  <c r="G30" i="42"/>
  <c r="K29" i="42"/>
  <c r="J29" i="42"/>
  <c r="I29" i="42"/>
  <c r="H29" i="42"/>
  <c r="G29" i="42"/>
  <c r="K28" i="42"/>
  <c r="J28" i="42"/>
  <c r="I28" i="42"/>
  <c r="H28" i="42"/>
  <c r="G28" i="42"/>
  <c r="K27" i="42"/>
  <c r="J27" i="42"/>
  <c r="I27" i="42"/>
  <c r="H27" i="42"/>
  <c r="G27" i="42"/>
  <c r="K26" i="42"/>
  <c r="J26" i="42"/>
  <c r="I26" i="42"/>
  <c r="H26" i="42"/>
  <c r="G26" i="42"/>
  <c r="K25" i="42"/>
  <c r="J25" i="42"/>
  <c r="I25" i="42"/>
  <c r="H25" i="42"/>
  <c r="G25" i="42"/>
  <c r="K24" i="42"/>
  <c r="J24" i="42"/>
  <c r="I24" i="42"/>
  <c r="H24" i="42"/>
  <c r="G24" i="42"/>
  <c r="K23" i="42"/>
  <c r="J23" i="42"/>
  <c r="I23" i="42"/>
  <c r="H23" i="42"/>
  <c r="G23" i="42"/>
  <c r="K22" i="42"/>
  <c r="J22" i="42"/>
  <c r="I22" i="42"/>
  <c r="H22" i="42"/>
  <c r="G22" i="42"/>
  <c r="K21" i="42"/>
  <c r="J21" i="42"/>
  <c r="I21" i="42"/>
  <c r="H21" i="42"/>
  <c r="G21" i="42"/>
  <c r="K20" i="42"/>
  <c r="J20" i="42"/>
  <c r="I20" i="42"/>
  <c r="H20" i="42"/>
  <c r="G20" i="42"/>
  <c r="K19" i="42"/>
  <c r="J19" i="42"/>
  <c r="I19" i="42"/>
  <c r="H19" i="42"/>
  <c r="G19" i="42"/>
  <c r="K18" i="42"/>
  <c r="J18" i="42"/>
  <c r="I18" i="42"/>
  <c r="H18" i="42"/>
  <c r="G18" i="42"/>
  <c r="K17" i="42"/>
  <c r="J17" i="42"/>
  <c r="I17" i="42"/>
  <c r="H17" i="42"/>
  <c r="G17" i="42"/>
  <c r="K16" i="42"/>
  <c r="J16" i="42"/>
  <c r="I16" i="42"/>
  <c r="H16" i="42"/>
  <c r="G16" i="42"/>
  <c r="K15" i="42"/>
  <c r="J15" i="42"/>
  <c r="I15" i="42"/>
  <c r="H15" i="42"/>
  <c r="G15" i="42"/>
  <c r="K14" i="42"/>
  <c r="J14" i="42"/>
  <c r="I14" i="42"/>
  <c r="H14" i="42"/>
  <c r="G14" i="42"/>
  <c r="K13" i="42"/>
  <c r="J13" i="42"/>
  <c r="I13" i="42"/>
  <c r="H13" i="42"/>
  <c r="G13" i="42"/>
  <c r="K12" i="42"/>
  <c r="J12" i="42"/>
  <c r="I12" i="42"/>
  <c r="H12" i="42"/>
  <c r="G12" i="42"/>
  <c r="K11" i="42"/>
  <c r="J11" i="42"/>
  <c r="I11" i="42"/>
  <c r="H11" i="42"/>
  <c r="G11" i="42"/>
  <c r="K10" i="42"/>
  <c r="J10" i="42"/>
  <c r="I10" i="42"/>
  <c r="H10" i="42"/>
  <c r="G10" i="42"/>
  <c r="K9" i="42"/>
  <c r="J9" i="42"/>
  <c r="I9" i="42"/>
  <c r="H9" i="42"/>
  <c r="G9" i="42"/>
  <c r="K8" i="42"/>
  <c r="J8" i="42"/>
  <c r="I8" i="42"/>
  <c r="H8" i="42"/>
  <c r="G8" i="42"/>
  <c r="K7" i="42"/>
  <c r="J7" i="42"/>
  <c r="I7" i="42"/>
  <c r="H7" i="42"/>
  <c r="G7" i="42"/>
  <c r="K6" i="42"/>
  <c r="J6" i="42"/>
  <c r="I6" i="42"/>
  <c r="H6" i="42"/>
  <c r="G6" i="42"/>
  <c r="K5" i="42"/>
  <c r="J5" i="42"/>
  <c r="I5" i="42"/>
  <c r="H5" i="42"/>
  <c r="G5" i="42"/>
  <c r="K4" i="42"/>
  <c r="J4" i="42"/>
  <c r="I4" i="42"/>
  <c r="H4" i="42"/>
  <c r="G4" i="42"/>
  <c r="K3" i="42"/>
  <c r="J3" i="42"/>
  <c r="I3" i="42"/>
  <c r="H3" i="42"/>
  <c r="G3" i="42"/>
  <c r="A4" i="42"/>
  <c r="A5" i="42" s="1"/>
  <c r="A6" i="42" s="1"/>
  <c r="A7" i="42" s="1"/>
  <c r="A8" i="42" s="1"/>
  <c r="A9" i="42" s="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A32" i="42" s="1"/>
  <c r="K2" i="42"/>
  <c r="J2" i="42"/>
  <c r="I2" i="42"/>
  <c r="H2" i="42"/>
  <c r="G2" i="42"/>
  <c r="A47" i="40"/>
  <c r="A48" i="40" s="1"/>
  <c r="A49" i="40" s="1"/>
  <c r="A50" i="40" s="1"/>
  <c r="A51" i="40" s="1"/>
  <c r="A52" i="40" s="1"/>
  <c r="A53" i="40" s="1"/>
  <c r="A54" i="40" s="1"/>
  <c r="A55" i="40" s="1"/>
  <c r="A56" i="40" s="1"/>
  <c r="A57" i="40" s="1"/>
  <c r="A58" i="40" s="1"/>
  <c r="A59" i="40" s="1"/>
  <c r="A60" i="40" s="1"/>
  <c r="A61" i="40" s="1"/>
  <c r="A62" i="40" s="1"/>
  <c r="A63" i="40" s="1"/>
  <c r="A64" i="40" s="1"/>
  <c r="A65" i="40" s="1"/>
  <c r="A66" i="40" s="1"/>
  <c r="A67" i="40" s="1"/>
  <c r="A68" i="40" s="1"/>
  <c r="A69" i="40" s="1"/>
  <c r="A70" i="40" s="1"/>
  <c r="A71" i="40" s="1"/>
  <c r="A72" i="40" s="1"/>
  <c r="A73" i="40" s="1"/>
  <c r="A74" i="40" s="1"/>
  <c r="A75" i="40" s="1"/>
  <c r="A76" i="40" s="1"/>
  <c r="A77" i="40" s="1"/>
  <c r="A78" i="40" s="1"/>
  <c r="A79" i="40" s="1"/>
  <c r="A80" i="40" s="1"/>
  <c r="A81" i="40" s="1"/>
  <c r="A82" i="40" s="1"/>
  <c r="A83" i="40" s="1"/>
  <c r="A84" i="40" s="1"/>
  <c r="A85" i="40" s="1"/>
  <c r="A86" i="40" s="1"/>
  <c r="A87" i="40" s="1"/>
  <c r="A88" i="40" s="1"/>
  <c r="A89" i="40" s="1"/>
  <c r="A90" i="40" s="1"/>
  <c r="A91" i="40" s="1"/>
  <c r="J45" i="40"/>
  <c r="I45" i="40"/>
  <c r="H45" i="40"/>
  <c r="G45" i="40"/>
  <c r="J44" i="40"/>
  <c r="I44" i="40"/>
  <c r="H44" i="40"/>
  <c r="G44" i="40"/>
  <c r="J43" i="40"/>
  <c r="I43" i="40"/>
  <c r="H43" i="40"/>
  <c r="G43" i="40"/>
  <c r="J42" i="40"/>
  <c r="I42" i="40"/>
  <c r="H42" i="40"/>
  <c r="G42" i="40"/>
  <c r="J41" i="40"/>
  <c r="I41" i="40"/>
  <c r="H41" i="40"/>
  <c r="G41" i="40"/>
  <c r="J40" i="40"/>
  <c r="I40" i="40"/>
  <c r="H40" i="40"/>
  <c r="G40" i="40"/>
  <c r="J39" i="40"/>
  <c r="I39" i="40"/>
  <c r="H39" i="40"/>
  <c r="G39" i="40"/>
  <c r="J38" i="40"/>
  <c r="I38" i="40"/>
  <c r="H38" i="40"/>
  <c r="G38" i="40"/>
  <c r="J37" i="40"/>
  <c r="I37" i="40"/>
  <c r="H37" i="40"/>
  <c r="G37" i="40"/>
  <c r="J36" i="40"/>
  <c r="I36" i="40"/>
  <c r="H36" i="40"/>
  <c r="G36" i="40"/>
  <c r="J35" i="40"/>
  <c r="I35" i="40"/>
  <c r="H35" i="40"/>
  <c r="G35" i="40"/>
  <c r="J34" i="40"/>
  <c r="I34" i="40"/>
  <c r="H34" i="40"/>
  <c r="G34" i="40"/>
  <c r="J33" i="40"/>
  <c r="I33" i="40"/>
  <c r="H33" i="40"/>
  <c r="G33" i="40"/>
  <c r="J32" i="40"/>
  <c r="I32" i="40"/>
  <c r="H32" i="40"/>
  <c r="G32" i="40"/>
  <c r="J31" i="40"/>
  <c r="I31" i="40"/>
  <c r="H31" i="40"/>
  <c r="G31" i="40"/>
  <c r="J30" i="40"/>
  <c r="I30" i="40"/>
  <c r="H30" i="40"/>
  <c r="G30" i="40"/>
  <c r="J29" i="40"/>
  <c r="I29" i="40"/>
  <c r="H29" i="40"/>
  <c r="G29" i="40"/>
  <c r="J28" i="40"/>
  <c r="I28" i="40"/>
  <c r="H28" i="40"/>
  <c r="G28" i="40"/>
  <c r="J27" i="40"/>
  <c r="I27" i="40"/>
  <c r="G27" i="40"/>
  <c r="J26" i="40"/>
  <c r="I26" i="40"/>
  <c r="H26" i="40"/>
  <c r="G26" i="40"/>
  <c r="J25" i="40"/>
  <c r="I25" i="40"/>
  <c r="H25" i="40"/>
  <c r="G25" i="40"/>
  <c r="J24" i="40"/>
  <c r="I24" i="40"/>
  <c r="H24" i="40"/>
  <c r="G24" i="40"/>
  <c r="J23" i="40"/>
  <c r="I23" i="40"/>
  <c r="H23" i="40"/>
  <c r="G23" i="40"/>
  <c r="J22" i="40"/>
  <c r="I22" i="40"/>
  <c r="H22" i="40"/>
  <c r="G22" i="40"/>
  <c r="J21" i="40"/>
  <c r="I21" i="40"/>
  <c r="H21" i="40"/>
  <c r="G21" i="40"/>
  <c r="J20" i="40"/>
  <c r="I20" i="40"/>
  <c r="H20" i="40"/>
  <c r="G20" i="40"/>
  <c r="J19" i="40"/>
  <c r="I19" i="40"/>
  <c r="H19" i="40"/>
  <c r="G19" i="40"/>
  <c r="J18" i="40"/>
  <c r="I18" i="40"/>
  <c r="H18" i="40"/>
  <c r="G18" i="40"/>
  <c r="J17" i="40"/>
  <c r="I17" i="40"/>
  <c r="H17" i="40"/>
  <c r="G17" i="40"/>
  <c r="J16" i="40"/>
  <c r="I16" i="40"/>
  <c r="H16" i="40"/>
  <c r="G16" i="40"/>
  <c r="J15" i="40"/>
  <c r="I15" i="40"/>
  <c r="H15" i="40"/>
  <c r="G15" i="40"/>
  <c r="J14" i="40"/>
  <c r="I14" i="40"/>
  <c r="H14" i="40"/>
  <c r="G14" i="40"/>
  <c r="J13" i="40"/>
  <c r="I13" i="40"/>
  <c r="H13" i="40"/>
  <c r="G13" i="40"/>
  <c r="J12" i="40"/>
  <c r="I12" i="40"/>
  <c r="H12" i="40"/>
  <c r="G12" i="40"/>
  <c r="J11" i="40"/>
  <c r="I11" i="40"/>
  <c r="H11" i="40"/>
  <c r="G11" i="40"/>
  <c r="J10" i="40"/>
  <c r="I10" i="40"/>
  <c r="H10" i="40"/>
  <c r="G10" i="40"/>
  <c r="J9" i="40"/>
  <c r="I9" i="40"/>
  <c r="H9" i="40"/>
  <c r="G9" i="40"/>
  <c r="J8" i="40"/>
  <c r="I8" i="40"/>
  <c r="H8" i="40"/>
  <c r="G8" i="40"/>
  <c r="J7" i="40"/>
  <c r="I7" i="40"/>
  <c r="H7" i="40"/>
  <c r="G7" i="40"/>
  <c r="J6" i="40"/>
  <c r="I6" i="40"/>
  <c r="H6" i="40"/>
  <c r="J5" i="40"/>
  <c r="I5" i="40"/>
  <c r="H5" i="40"/>
  <c r="G5" i="40"/>
  <c r="J4" i="40"/>
  <c r="I4" i="40"/>
  <c r="H4" i="40"/>
  <c r="G4" i="40"/>
  <c r="A4" i="40"/>
  <c r="A5" i="40" s="1"/>
  <c r="A6" i="40" s="1"/>
  <c r="A7" i="40" s="1"/>
  <c r="A8" i="40" s="1"/>
  <c r="A9" i="40" s="1"/>
  <c r="A10" i="40" s="1"/>
  <c r="A11" i="40" s="1"/>
  <c r="A12" i="40" s="1"/>
  <c r="A13" i="40" s="1"/>
  <c r="A14" i="40" s="1"/>
  <c r="A15" i="40" s="1"/>
  <c r="A16" i="40" s="1"/>
  <c r="A17" i="40" s="1"/>
  <c r="A18" i="40" s="1"/>
  <c r="A19" i="40" s="1"/>
  <c r="A20" i="40" s="1"/>
  <c r="A21" i="40" s="1"/>
  <c r="A22" i="40" s="1"/>
  <c r="A23" i="40" s="1"/>
  <c r="A24" i="40" s="1"/>
  <c r="A25" i="40" s="1"/>
  <c r="A26" i="40" s="1"/>
  <c r="A27" i="40" s="1"/>
  <c r="A28" i="40" s="1"/>
  <c r="A29" i="40" s="1"/>
  <c r="A30" i="40" s="1"/>
  <c r="A31" i="40" s="1"/>
  <c r="A32" i="40" s="1"/>
  <c r="A33" i="40" s="1"/>
  <c r="A34" i="40" s="1"/>
  <c r="A35" i="40" s="1"/>
  <c r="A36" i="40" s="1"/>
  <c r="A37" i="40" s="1"/>
  <c r="A38" i="40" s="1"/>
  <c r="A39" i="40" s="1"/>
  <c r="A40" i="40" s="1"/>
  <c r="A41" i="40" s="1"/>
  <c r="A42" i="40" s="1"/>
  <c r="A43" i="40" s="1"/>
  <c r="A44" i="40" s="1"/>
  <c r="A45" i="40" s="1"/>
</calcChain>
</file>

<file path=xl/sharedStrings.xml><?xml version="1.0" encoding="utf-8"?>
<sst xmlns="http://schemas.openxmlformats.org/spreadsheetml/2006/main" count="1616" uniqueCount="395">
  <si>
    <t>Peticion</t>
  </si>
  <si>
    <t>310 - SUBDIRECCION DE SEGURIDAD JURIDICA</t>
  </si>
  <si>
    <t>Peticiones entre autoridades</t>
  </si>
  <si>
    <t>420 - SUBDIRECCION DE ACCESO A TIERRAS POR DEMANDA Y DESCONGESTION</t>
  </si>
  <si>
    <t>500 - DIRECCION DE ASUNTOS ETNICOS</t>
  </si>
  <si>
    <t>Solicitud</t>
  </si>
  <si>
    <t>320 - SUBDIRECCION DE PROCESOS AGRARIOS Y GESTION JURIDICA</t>
  </si>
  <si>
    <t>620 - SUBDIRECCION ADMINISTRATIVA Y FINANCIERA</t>
  </si>
  <si>
    <t>100 - DIRECCION GENERAL</t>
  </si>
  <si>
    <t>400 - DIRECCION DE ACCESO A TIERRAS</t>
  </si>
  <si>
    <t>430 - SUBDIRECCION DE ADMINISTRACION DE TIERRAS DE LA NACION</t>
  </si>
  <si>
    <t>510 - SUBDIRECCION DE ASUNTOS ETNICOS</t>
  </si>
  <si>
    <t>220 - SUBDIRECCION DE SISTEMAS DE INFORMACION DE TIERRAS</t>
  </si>
  <si>
    <t>410 - SUBDIRECCION DE ACCESO A TIERRAS EN ZONAS FOCALIZADAS</t>
  </si>
  <si>
    <t>Solicitud de documentos</t>
  </si>
  <si>
    <t>NO DEFINIDO</t>
  </si>
  <si>
    <t>610 - SUBDIRECCION DE TALENTO HUMANO</t>
  </si>
  <si>
    <t>Peticion de Informacion</t>
  </si>
  <si>
    <t>730 - UGT MEDELLIN</t>
  </si>
  <si>
    <t>Felicitaciones</t>
  </si>
  <si>
    <t>Derecho de peticion</t>
  </si>
  <si>
    <t>NO</t>
  </si>
  <si>
    <t>103 - OFICINA JURIDICA</t>
  </si>
  <si>
    <t xml:space="preserve">MANUEL FERNANDO CASTELLANOS GUERRERO  </t>
  </si>
  <si>
    <t xml:space="preserve">GERMAN DAVID RODRIGUEZ OBANDO  </t>
  </si>
  <si>
    <t xml:space="preserve">LEONARDO ANDRES ROMERO MORA AG NAL DE DEFENSA JURIDICA DEL ESTADO  </t>
  </si>
  <si>
    <t>Empresa de Correo</t>
  </si>
  <si>
    <t>A la mano</t>
  </si>
  <si>
    <t>Internet</t>
  </si>
  <si>
    <t>Interoperabilidad SIT</t>
  </si>
  <si>
    <t>Buzon de Sugerencias</t>
  </si>
  <si>
    <t>Puerto Brisa SA Javier Mendez Castillo</t>
  </si>
  <si>
    <t xml:space="preserve">JOSUE PEREZ SANTACRUZ GOBERNADOR CABILDO INDIG SOL NACIENTE BRISAS DEL RUMIYACO  </t>
  </si>
  <si>
    <t xml:space="preserve">GUILLERMO FORERO ALVAREZ  </t>
  </si>
  <si>
    <t>Luis Abilio Hernández Hernández</t>
  </si>
  <si>
    <t>LINO JOSE GUERRA MANJARREZ</t>
  </si>
  <si>
    <t>ELVA YOLANDA MEDINA CASTAÑEDA</t>
  </si>
  <si>
    <t>YOLANDA MURCIA DE SOLER</t>
  </si>
  <si>
    <t>Alba Nelly Rodríguez Fuquen</t>
  </si>
  <si>
    <t>SEVERIANO PERILLA ARENAS</t>
  </si>
  <si>
    <t xml:space="preserve">AYDA ROSA PANAMENO CEBALLOS REP LEGAL  </t>
  </si>
  <si>
    <t xml:space="preserve">JUZGADO SEGUNDO PROMISCUO MUNICIPAL DE SILVIA CAUCA  </t>
  </si>
  <si>
    <t xml:space="preserve">ACELA DEL CARMEN VASQUEZ CERVANTES  </t>
  </si>
  <si>
    <t>RAFAEL HERNANDO CORONEL PEÑUELA</t>
  </si>
  <si>
    <t xml:space="preserve">ADRIANA LIZETH LOPEZ ROJAS GERENTE INMUEBLES RURALES SAE  </t>
  </si>
  <si>
    <t xml:space="preserve">RAMON ESTEBAN LABORDE RUBIO PROCURADURIA  </t>
  </si>
  <si>
    <t>CONTRALORÍA DELEGADA PARA EL SECTOR AGROPECUARIO SONIA ALEXANDRA GAVIRIA SANTACRUZ DIRECTORA DE VIGILANCIA FISCAL</t>
  </si>
  <si>
    <t xml:space="preserve">JOSE RUBEN CONTRERAS YOPASA  </t>
  </si>
  <si>
    <t xml:space="preserve">SAUL GARCES  </t>
  </si>
  <si>
    <t xml:space="preserve">ESTEBAN JOSE OBANDO MERA DIR JURIDICO PREDIAL Y DE REASENTAMIENTOS UNION VIAL CA  </t>
  </si>
  <si>
    <t>JAIRO ERLEY BARRAGAN TIQUE</t>
  </si>
  <si>
    <t>JOSÉ DARÍO CARIBANA QUITEVE</t>
  </si>
  <si>
    <t>VLADIMIR ALFONSO REYES GONZALEZ</t>
  </si>
  <si>
    <t xml:space="preserve">JOSE HERIBERTO NIAZA </t>
  </si>
  <si>
    <t xml:space="preserve">OSCAR ALFREDO CALAMBAS </t>
  </si>
  <si>
    <t xml:space="preserve">ANGEL ALBERTO ARELLANO RINCON </t>
  </si>
  <si>
    <t xml:space="preserve">FABIO HUMBERTO GARCIA GOMEZ </t>
  </si>
  <si>
    <t xml:space="preserve">LUIS HECTOR HUAINES VENTO AUTORIDAD INDIG COMUNIDAD ARARA </t>
  </si>
  <si>
    <t xml:space="preserve">DOUGLAS SEBASTIAN VELASQUEZ FERRER ABOGADO CONSEJERO MAYOR WILMER ALFARO ARANDA  </t>
  </si>
  <si>
    <t>FERNANDO PEDRAZA JARAMILLO</t>
  </si>
  <si>
    <t>ASOCIACION DE INDIGENAS INDEPENDIENTES Y DESPLAZADOS JUAN CRISOSTOMO TORRES TORRES ASOINDES</t>
  </si>
  <si>
    <t>AGUAS REGIONALES GRUPO EPM JUAN EDINSON OSORIO AGUAS REGIONALES</t>
  </si>
  <si>
    <t>GUILLERMO ALBERTO SANTOS CEBALLOS</t>
  </si>
  <si>
    <t>ALFREDO JOSE MOISES ROPAIN</t>
  </si>
  <si>
    <t>GRACIELA JAIMES DAZA</t>
  </si>
  <si>
    <t>CORPORACION AUTONOMA REGIONAL DE CUNDINAMARCA WILFER JAIR ORTEGON CIFUENTES CAR</t>
  </si>
  <si>
    <t>EMIGDIO CARRILLO GARCES</t>
  </si>
  <si>
    <t>ANTONIO JUAN OSUNA GANDARA</t>
  </si>
  <si>
    <t>EDWIN GIOVANNY TORRES A COORD GIT PARTICIPACION CIUDADANA PROSPERIDAD SOCIAL</t>
  </si>
  <si>
    <t>Maria Ligia Parra Pinzon</t>
  </si>
  <si>
    <t>ANH</t>
  </si>
  <si>
    <t>JAIME BETANCURT</t>
  </si>
  <si>
    <t>ALICIA ANDREA BAQUERO ORTEGON JEFE OF ASESORA JURIDICA MINAMBIENTE</t>
  </si>
  <si>
    <t>CARLOS GARCIA ARGEL</t>
  </si>
  <si>
    <t>NOHORA RIANO SERRANO</t>
  </si>
  <si>
    <t>MARIA OLGA MOLINA HOYOS</t>
  </si>
  <si>
    <t>ANGELA MARCELA RODRIGUEZ CASTELLI</t>
  </si>
  <si>
    <t>FLOR ELBA HIGUERA MORA</t>
  </si>
  <si>
    <t>DEFENSORIA DEL PUEBLO</t>
  </si>
  <si>
    <t>CLAUDIA YANET OTALORA MARTINEZ</t>
  </si>
  <si>
    <t>CLAUDIA JAIMES</t>
  </si>
  <si>
    <t>AURA CECILIA GONZALEZ</t>
  </si>
  <si>
    <t>ZENAIDA ANTURY AGREDO</t>
  </si>
  <si>
    <t>ADOLFO BARRERA VARGAS</t>
  </si>
  <si>
    <t>MARCELO SAENZ</t>
  </si>
  <si>
    <t>JUZGADO 09 PEQUENAS CAUSAS</t>
  </si>
  <si>
    <t>EMILIO TIUSO IBANEZ</t>
  </si>
  <si>
    <t>JHON ENRIQUE OSORIO SANCHEZ APODERADO OVIDIO PEREZ MARTINEZ Y ALBA LUCIA BERMUDE</t>
  </si>
  <si>
    <t>JENNIFER PINZON FORERO</t>
  </si>
  <si>
    <t>WILLIAM QUINTERO</t>
  </si>
  <si>
    <t>LUZ DANIELA CONTRERAS DOMINGUEZ</t>
  </si>
  <si>
    <t>CAMILO ANDRES GONZALEZ</t>
  </si>
  <si>
    <t>ALCALDIA MUNICIPAL DE MANATI ATLANTICO</t>
  </si>
  <si>
    <t>FANNY VELASCO DIAS</t>
  </si>
  <si>
    <t>SONIA GARCIA GUTIERREZ Y JOSE DEL CARMEN MONTANA</t>
  </si>
  <si>
    <t>FELIX GONZALEZ MEZA</t>
  </si>
  <si>
    <t>Juzgado Promiscuo Municipal Caimito</t>
  </si>
  <si>
    <t>JOHN FREDY LEON</t>
  </si>
  <si>
    <t>PEDRO CAMARGO</t>
  </si>
  <si>
    <t>TERESA CARDONA TEHERAN </t>
  </si>
  <si>
    <t>JAVIER BARRIOS</t>
  </si>
  <si>
    <t>MAGALY PERILLA</t>
  </si>
  <si>
    <t>JORGE MENDOZA GUZMÁN</t>
  </si>
  <si>
    <t>Juzgado Promiscuo Municipal Barranca De Upia</t>
  </si>
  <si>
    <t>LD MUNDO VIRTUAL</t>
  </si>
  <si>
    <t xml:space="preserve">ITEM </t>
  </si>
  <si>
    <t>RADICADO DE ENTRADA</t>
  </si>
  <si>
    <t>FECHA DE ENTRADA</t>
  </si>
  <si>
    <t>FECHA DE RADICADO</t>
  </si>
  <si>
    <t>FECHA DE RESPUESTA</t>
  </si>
  <si>
    <t xml:space="preserve">REMITENTE </t>
  </si>
  <si>
    <t>TIPO DE DOCUMENTO ACTUAL</t>
  </si>
  <si>
    <t xml:space="preserve">DEPENDENCIA ACTUAL </t>
  </si>
  <si>
    <t xml:space="preserve">FORMA DE ENVIO </t>
  </si>
  <si>
    <t>Termino  para Resolver la Petición</t>
  </si>
  <si>
    <t xml:space="preserve">VINCULACION A EXPEDIENTE DIGITAL PETICIONES </t>
  </si>
  <si>
    <t>EFICACIA</t>
  </si>
  <si>
    <t>RESPUESTA EN TERMINO</t>
  </si>
  <si>
    <t xml:space="preserve">CALIDAD DE LA RESPUESTA </t>
  </si>
  <si>
    <t xml:space="preserve">SOPORTE DE ENVIO RESPUESTA </t>
  </si>
  <si>
    <t xml:space="preserve">FECHA DE ENVIO DE LA GUIA </t>
  </si>
  <si>
    <t xml:space="preserve">FECHA DE ENTREGA AL PETICIONARIO </t>
  </si>
  <si>
    <t>RADICADO DE SALIDA PARA VERIFICACION DEL CERTIFICADO DE ENVIO</t>
  </si>
  <si>
    <t>OBSERVACIONES  OCI</t>
  </si>
  <si>
    <t>Si</t>
  </si>
  <si>
    <t>No</t>
  </si>
  <si>
    <t>No se pudo establecer</t>
  </si>
  <si>
    <t>Correo Certificado</t>
  </si>
  <si>
    <t>N/A</t>
  </si>
  <si>
    <t>MAICOL JOSE GUETTE RAMIREZ</t>
  </si>
  <si>
    <t xml:space="preserve">Solicitud </t>
  </si>
  <si>
    <t>si</t>
  </si>
  <si>
    <t>E86100264-S</t>
  </si>
  <si>
    <t xml:space="preserve">MEDIO DE RECEPCION </t>
  </si>
  <si>
    <t xml:space="preserve">No se ha dado respuesta </t>
  </si>
  <si>
    <t xml:space="preserve">no </t>
  </si>
  <si>
    <t xml:space="preserve">No </t>
  </si>
  <si>
    <t xml:space="preserve">No requiere respuesta </t>
  </si>
  <si>
    <t xml:space="preserve">En termino </t>
  </si>
  <si>
    <t>E90191557-S</t>
  </si>
  <si>
    <t xml:space="preserve">Email certificado </t>
  </si>
  <si>
    <t>no</t>
  </si>
  <si>
    <t>E90191224-S</t>
  </si>
  <si>
    <t xml:space="preserve">no se ha dado respuesta </t>
  </si>
  <si>
    <t xml:space="preserve">si </t>
  </si>
  <si>
    <t>E83722811-S</t>
  </si>
  <si>
    <t>correo electronico</t>
  </si>
  <si>
    <t>E91405672-S</t>
  </si>
  <si>
    <t>E83833404-S</t>
  </si>
  <si>
    <t>E90548618-S</t>
  </si>
  <si>
    <t>devolucion</t>
  </si>
  <si>
    <t>E84442364-S</t>
  </si>
  <si>
    <t>E82426149-S</t>
  </si>
  <si>
    <t>fisico</t>
  </si>
  <si>
    <t>Se realiza verificación de la muestra observando que con radicado N° 20224201182971 fue proferida respuesta al ciudadano, se registra constancia de envío de la respuesta a través de planilla N° 20226200022464, sin embargo, no se logra constatar la entrega de dicha documentación, situación por la cual no se pudo establecer la eficacia y oportunidad de la atención de la petición.</t>
  </si>
  <si>
    <t>Se realiza verificación de la muestra y se observa que a la fecha 11/01/2023 no se ha dado respuesta, en el historico se manifiesta que se archiva y no requiere respuesta por ser duplicidad con el radicado 20221030960892 del 18 de agosto de 2022 enviado por el Juzgado 1 Civil del Circuito de Zipaquira, no obstante se tiene que la solicitud la realiza a nombre propio el peticionario, diferente al juzgado y se debió dar respuesta que constete los cuestionamientos realizados por el peticionario dandole a conocer la postura de la entidad.</t>
  </si>
  <si>
    <t>Se realiza verificación de la muestra observando que con radicado N° 20223101014071 fue proferida respuesta al ciudadano, sin embargo el envio de la respuesta se realizo mediante correo electronico certificado el 19/09/2022 fuera de los terminos establecidos en la ley, situación por la cual no se pudo establecer la eficacia y oportunidad de la atención de la petición.</t>
  </si>
  <si>
    <t>Se realiza verificación de la muestra y se observa que a la fecha 11/01/2023 no se ha dado respuesta, superandose el termino establecido, razón por la cual, se sugiere a la Dependencia emitir respuesta en cumplimiento de la norma.</t>
  </si>
  <si>
    <t>La comunicación allegada hace referencia a la respuesta dada por la Policia Nacional al requerimiento realizado por la ANT sobre la querrella interpuesta en el municipio de Palmira, por lo tanto, no es una petición por parte de la entidad enunciada, no requiere repuesta.</t>
  </si>
  <si>
    <t>Se realiza verificación de la muestra y se observa que a la fecha 12/01/2023 no se ha dado respuesta, superandose el termino establecido, razón por la cual, se sugiere a la Dependencia emitir respuesta en cumplimiento de la norma.</t>
  </si>
  <si>
    <t>E88295576-S</t>
  </si>
  <si>
    <t>Se realiza verificación de la muestra observando que con radicado N°20224301319311 del 21/10/2022 fue proferida respuesta en termino, asi mismo, se puede constatar que mediante certificado de comunicacion electronica E88295576-S, se envia el 27/10/2022  fuera del termino de ley, situación por la cual no se pudo establecer la eficacia y oportunidad de la atención de la petición</t>
  </si>
  <si>
    <t>E82464579-S</t>
  </si>
  <si>
    <t>Al revisar la muestra se puede verificar en el historico que se manifiesta que se archiva sin dar respuesta toda vez que mediante radicado 20226200961951 del 29 de julio de 2022, se dio tramite al radicado 20226200287002 del 28 de marzo de 2022 en el cual se le informo que el peticionario contaba con el plazo de un (1) mes para que complementara la información, asi mismo, este radicado no tiene prueba del envio de la respuesta dada, es de resaltar que el solicitante en el radicado objeto de estudio envia documentacion referente al predio sin que la entidad hiciera un estudio de lo enviado, razón por la cual, se sugiere a la Dependencia emitir respuesta en cumplimiento de la norma.</t>
  </si>
  <si>
    <t>Al revisar la muestra se puede verificar en el historico que se manifiesta que se archiva sin dar respuesta toda vez que mediante radicado 20224301242841 del 30/09/2022 se dio tramite al radicado 20226201099732 del 14/09/2022, al respecto es necesario manifestar que el radicado bajo estudio debio ser respondido en los terminos de ley y asi como el radicado ingresado posteriormente, toda vez que para la expedicion de la respuesta del segundo radicado ya se encontraba vencido violando asi el derecho fundamental del derecho de peticion y en dicha respuesta no se hizo referencia a la peticion radicada inicialmente, asi mimo, se verificó que se encuentra tipificado como felicitaciones siendo esta una petcion que se debio tramitrar como lo establece la norma se recomienda ejercer controles frente a la duplicidad de peticiones.</t>
  </si>
  <si>
    <t>E85410150-S</t>
  </si>
  <si>
    <t>E88288967-S</t>
  </si>
  <si>
    <t>E79847731-S</t>
  </si>
  <si>
    <t>En la fecha de verificacion de la muestra 12/01/2022, el radicado se encuentra en termino para dar respuesta de acuerdo a la fecha de entrada a la entidad 28/12/2022 tiene hasta el 19 de enero</t>
  </si>
  <si>
    <t>E81728474-S</t>
  </si>
  <si>
    <t>Se realiza verificación de la muestra observando que con radicado N°20223200932291 del 25/07/2022 fue proferida respuesta en termino, asi mismo, se puede constatar que mediante certificado de comunicacion electronica E81728474-S, se envia el 2/08/2022  fuera del termino de ley, situación por la cual no se pudo establecer la eficacia y oportunidad de la atención de la petición</t>
  </si>
  <si>
    <t>E90772380-S</t>
  </si>
  <si>
    <t>E82641815-S</t>
  </si>
  <si>
    <t xml:space="preserve">Se realiza verificacion y se puede establecer que se respondio y se envio por correo electronico en termino  </t>
  </si>
  <si>
    <t>E84642773-S</t>
  </si>
  <si>
    <t>Al realizar la verificacion se puede establecer que el 21/07/22 mediante radicado 20225000916141 se emite respuesta parcial y se remite por competencia mediante memorando 20225000209323, posteriormente fuera de termino el 12 de agosto mediante radicado 20225101039131 se da respuesta al peticionario, sin embargo es enviada por correo electronico hasta el 16 de agosto, situación por la cual no se pudo establecer la eficacia y oportunidad de la atención de la petición, se sugiere que las respuestas se den de forma integra y en los terminos establecidos en la ley.</t>
  </si>
  <si>
    <t>E88289560-S</t>
  </si>
  <si>
    <t>Al realizar la verificacion se puede establecer que la respuesta fue dada por fuera del termino teniendo en cuenta que esta tenia 10 dias para ser tramitada, asi mismo, se evidencio que mediante certificado de comunicacion electronica E88289560-S, se envia mediante correo elctronico al juzgado el 27 de octubre fuera del termino de ley, situación por la cual no se pudo establecer la eficacia y oportunidad de la atención de la petición</t>
  </si>
  <si>
    <t>Al realizar la verificacion se puede establecer que la respuesta dada por la Subdirección de Administración de Tierras de la Nación fue en termino el 23 de agosto, sin embargo se puede constatar que mediante certificado de comunicacion electronica E84642773-S, se envia el 8 de septiembre fuera del termino de ley, situación por la cual no se pudo establecer la eficacia y oportunidad de la atención de la petición</t>
  </si>
  <si>
    <t>Se realiza verificación de la muestra donde se observa que la petición entro a la entidad 22/11/2022, sin que a la fecha 6/01/2023 se de respuesta, superandose el termino establecido, razón por la cual, se sugiere a la Dependencia emitir respuesta en cumplimiento de la norma.
Por otra parte, se observa que no tiene asignado tipo documental, serie, sub serie ni asunto, ni se encuentra vinculado a ningún expediente digital de peticiones.</t>
  </si>
  <si>
    <t>Se realiza verificación de la muestra y se observa que el radicado versa sobre la notificacion del fallo de tutela del Juzgado 2 Civil del Circuito de Sogamoso, que niega las pretensiones del accionante, por lo tanto, no requiere respuesta, se encuentra tipificado como Solicitud, asi mismo, se pudo verificar que se registra como remitente a Maria Parra nofificadora del Juzgado y no al despacho judicial quien expide la sentencia, de igual forma, se establece que el radicado se encuentra vinculado al Expediente 20221031614102 Acciones de Tutela de la Oficina Juridica</t>
  </si>
  <si>
    <t xml:space="preserve">La comunicación allegada hace referencia a la respuesta dada por la ANH al requerimiento realizado por la ANT sobre el Resguardo Indigena Pijao de Oro, por lo tanto, no es una petición por parte de la entidad enunciada, no requiere repuesta, asi mismo, se pudo constatar que el Oficio entro a la entidad el 13 de julio y fue radicado hasta el 2 de agosto de 2022, se establece que el radicado se encuentra vinculado al Expediente 202151003400900001E Constitucion de Resguardos Indigenas </t>
  </si>
  <si>
    <t>Se realiza verificación de la muestra, se observa que la petición entro a la entidad 14/12/2022 y es radicada el 19/12/22, sin que a la fecha 6/01/2023 se de respuesta, superandose el termino establecido, razón por la cual, se sugiere a la Dependencia emitir respuesta en cumplimiento de la norma.
Por otra parte, se observa que no tiene asignado tipo documental, serie, sub serie ni asunto, ni se encuentra vinculado a ningún expediente digital de peticiones.</t>
  </si>
  <si>
    <t xml:space="preserve">En la fecha de verificacion de la muestra 6/01/2022, el radicado se encuentra en termino para dar respuesta de acuerdo a la fecha de entrada a la entidad 26/12/2022 tiene hasta el 17 de enero y según la fecha de radicacion tiene hasta 19 de enero, siendo lo correcto responder dentro del termino contabilizado desde que ingresa a la entidad no desde su radicacion. </t>
  </si>
  <si>
    <t>Se realiza verificación de la muestra, observando que la petición entro a la entidad 29/11/2022, sin que a la fecha 6/01/2023 se de respuesta, superandose el termino establecido, razón por la cual, se sugiere a la Dependencia emitir respuesta en cumplimiento de la norma.
Por otra parte, se observa que apesar de haber entrado a la entidad el 29 de noviembre se radico en el sistema ORFEO hasta el 7 de diciembre, asi mismo, no tiene asignado tipo documental, serie, sub serie ni asunto, ni se encuentra vinculado a ningún expediente digital de peticiones.</t>
  </si>
  <si>
    <t xml:space="preserve">Se realiza verificación de la muestra observando que con radicado N°20224301315901 del 08/11/2022 fue proferida respuesta fuera de termino, asi mismo, se puede constatar que mediante certificado de comunicacion electronica E90191224-S, se envia el 22/11/2022  fuera del termino de ley,  situación por la cual no se pudo establecer la eficacia y oportunidad de la atención de la petición, el radicado de salida no se encuentra vinculado a un expediente digital de Orfeo. Asi mismo, en el radicado de entrada se puede observar que con con fecha 29/09/2022 con numero de radicado 20224301278241 fue proyectada respuesta que aprece sin firma y no se evidencia que fuera firmada y que se realizara el envío </t>
  </si>
  <si>
    <t>Se realiza verificación de la muestra donde se observa que la petición entro a la entidad 09/11/2022, sin que a la fecha 6/01/2023 se de respuesta,  superandose el termino establecido, razón por la cual, se sugiere a la Dependencia emitir respuesta en cumplimiento de la norma.
Por otra parte, se observa que no tiene asignado tipo documental, serie, sub serie ni asunto, ni se encuentra vinculado a ningún expediente digital de peticiones.</t>
  </si>
  <si>
    <t xml:space="preserve">Se realiza verificación de la muestra y se observa que el radicado versa sobre el envio del poder y solicitud por parte de la ANI al Juzgado 39 Civil del Circuito de Bogota en proceso de expropiacion, por lo que no requiere respuesta, se encuentra tipificado como Solicitud, asi mismo, se establece que el radicado se encuentra vinculado al Expediente 202210303404600021E Procesos judiciales Ordinarios </t>
  </si>
  <si>
    <t xml:space="preserve">Se realiza verificacion y se puede establecer que se respondio y se envio por correo electronico en termino </t>
  </si>
  <si>
    <t>Se realiza verificación de la muestra y se observa que a la fecha 10/01/2023 no se ha dado respuesta, superandose el termino establecido, razón por la cual, se sugiere a la Dependencia emitir respuesta en cumplimiento de la norma.
Por otra parte, se observa que no tiene asignado tipo documental, serie, sub serie ni asunto, ni se encuentra vinculado a ningún expediente digital de peticiones.</t>
  </si>
  <si>
    <t xml:space="preserve">Se realiza verificación de la muestra y se observa que a la fecha 11/01/2023 no se ha dado respuesta, superandose el termino establecido, razón por la cual, se sugiere a la Dependencia emitir respuesta en cumplimiento de la norma.
</t>
  </si>
  <si>
    <t>Al realizar la verificacion se puede establecer que el 27/11/22 mediante radicado 20224301537071 se proyecto respuesta que no fue firmada y se solicito la anulacion por cambio de Subdirector, posteriormente se emite respuesta parcial mediante radicado 20224301631711 del 17/12/22 y se remite por competencia mediante memorando 20224300378213 del 17/12/2022, memorando al que no se le ha dado tramite, asi mismo, no se logra constatar la entrega de la respuesta parcial toda vez que no existe prueba de su envio, situación por la cual no se pudo establecer la eficacia y oportunidad de la atención de la petición, razón por la cual, se sugiere a la Dependencia emitir respuesta en cumplimiento de la norma.</t>
  </si>
  <si>
    <t>Se realiza verificación de la muestra observando que con radicado N°20223101326651 del 10/10/2022 fue proferida respuesta en termino, asi mismo, se puede constatar que mediante certificado de comunicacion electronica E88288967-S se envia el 27/10/2022  fuera del termino de ley, situación por la cual no se pudo establecer la eficacia y oportunidad de la atención de la petición.</t>
  </si>
  <si>
    <t>Se realiza verificación de la muestra y se observa que a la fecha 13/01/2023 no se ha dado respuesta, superandose el termino establecido, razón por la cual, se sugiere a la Dependencia emitir respuesta en cumplimiento de la norma, asi mismo, se pudo verificar que se registra como remitente a LD MUNDO VIRTUAL y no el señor ISAIAS RODRIGUEZ</t>
  </si>
  <si>
    <t>E86646239-S</t>
  </si>
  <si>
    <t>E85972661-S</t>
  </si>
  <si>
    <t>Se realiza verificación de la muestra observando que en el historico se manifiesta que no requiere respuesta toda vez se realizo mediante el radicado 20223201162711, se resalta que este radicado dio respuesta a los radicados 20226201031062, 20226201065292 y
20226201078822, sin embargo mediante certificado de comunicacion electronica E85972661-S se envia el 27/09/2022 fuera del termino de ley,  situación por la cual no se pudo establecer la eficacia y oportunidad de la atención de la petición.</t>
  </si>
  <si>
    <t>E86876738-S</t>
  </si>
  <si>
    <t>Se realiza verificación de la muestra observando que se dio respuesta fuera de termimo teniendo en cuenta que el documento ingreso a la entidad el 12 de septiembre y mediante certificado de comunicacion electronica E86876738-S se envia el 07/102022  fuera del termino de ley,  situación por la cual no se pudo establecer la eficacia y oportunidad de la atención de la petición.</t>
  </si>
  <si>
    <t>E86668137-S</t>
  </si>
  <si>
    <t>No se ha dado respuesta</t>
  </si>
  <si>
    <t>Se realiza la verificacion del radicado donde se observa memorandos de solicitud y respuesta de informacion pero no se puede identificar radicado de respuesta o prueba de envio de la respuesta, situación por la cual no se pudo establecer la eficacia y oportunidad de la atención de la petición.</t>
  </si>
  <si>
    <t>E87336243-S</t>
  </si>
  <si>
    <t>E87377047-S</t>
  </si>
  <si>
    <t>E87325347-S</t>
  </si>
  <si>
    <t>E90699516-S</t>
  </si>
  <si>
    <t>Se realiza verificación de la muestra observando que se dio respuesta fuera de termimo y mediante certificado de comunicacion electronica E90699516-S se envia el 28/10/2022  fuera del termino de ley, situación por la cual no se pudo establecer la eficacia y oportunidad de la atención de la petición.</t>
  </si>
  <si>
    <t>E91215996-S</t>
  </si>
  <si>
    <t>Se realiza verificación de la muestra observando que se dio respuesta fuera de termimo y mediante certificado de comunicacion electronica E91215996-S se envia el 2/12/2022  fuera del termino de ley, situación por la cual no se pudo establecer la eficacia y oportunidad de la atención de la petición.</t>
  </si>
  <si>
    <t>E91760128-S</t>
  </si>
  <si>
    <t>Se realiza verificación de la muestra observando que se dio respuesta fuera de termimo y mediante certificado de comunicacion electronica E91760128-S se envia el 12/12/2022  fuera del termino de ley,  situación por la cual no se pudo establecer la eficacia y oportunidad de la atención de la petición.</t>
  </si>
  <si>
    <t>E90915005-S</t>
  </si>
  <si>
    <t>E91182528-S</t>
  </si>
  <si>
    <t>Se realiza verificación de la muestra observando que se dio respuesta y comunicacion fuera de termimo de ley,  situación por la cual no se pudo establecer la eficacia y oportunidad de la atención de la petición.</t>
  </si>
  <si>
    <t>E89134337-S</t>
  </si>
  <si>
    <t>E91044745-S</t>
  </si>
  <si>
    <t>Se realiza verificación de la muestra observando que se dio respuesta fuera de termimo y mediante certificado de comunicacion electronica E86646239-S se envia el 05/10/2022  fuera del termino de ley,  situación por la cual no se pudo establecer la eficacia y oportunidad de la atención de la petición.</t>
  </si>
  <si>
    <t>Se realiza verificación de la muestra observando que se dio respuesta fuera de termimo tenbiendo en cuenta que son 10 dias y mediante certificado de comunicacion electronica E91044745-S se envia el 1/12/2022  fuera del termino de ley, situación por la cual no se pudo establecer la eficacia y oportunidad de la atención de la petición.</t>
  </si>
  <si>
    <t>E89610286-S</t>
  </si>
  <si>
    <t>E91957099-S</t>
  </si>
  <si>
    <t>E91216111-S</t>
  </si>
  <si>
    <t>E91779359-S</t>
  </si>
  <si>
    <t>E92111269-S</t>
  </si>
  <si>
    <t>E92300549-S</t>
  </si>
  <si>
    <t>E91992193-S</t>
  </si>
  <si>
    <t>Se realiza verificación de la muestra observando que se dio respuesta en termino sin embargo mediante certificado de comunicacion electronica E91992193-S se envia el 14/12/2022  en termino, pero existe devolucion de este y no hay prueba que se renviara a otro correo para que la comunicacion fuera efectiva, situación por la cual no se pudo establecer la eficacia y oportunidad de la atención de la petición.</t>
  </si>
  <si>
    <t>E92111362-S</t>
  </si>
  <si>
    <t>E92111349-S</t>
  </si>
  <si>
    <t>E91760203-S</t>
  </si>
  <si>
    <t>E92111379-S</t>
  </si>
  <si>
    <t xml:space="preserve">Se realiza verificación de la muestra y se observa que fue radicada 11 dias despues de ingresada a la entidad, sin embargo se puede establecer que se respondio y se envio por correo electronico en termino </t>
  </si>
  <si>
    <t>E92792296-S</t>
  </si>
  <si>
    <t>E92792389-S</t>
  </si>
  <si>
    <t>E92794619-S</t>
  </si>
  <si>
    <t>E92792595-S</t>
  </si>
  <si>
    <t xml:space="preserve">Se realiza verificacion y se puede establecer que se radico la respuesta en termino sin embargo no fue comunicada toda vez que hay devolucion por 472, situación por la cual no se pudo establecer la eficacia y oportunidad de la atención de la peticiónse recomienda realizar el envio nuevamente por correo electronico y a la direccion fisica para que la respuesta sea efectiva.  </t>
  </si>
  <si>
    <t>No se pudo determinar</t>
  </si>
  <si>
    <t xml:space="preserve">E86298066-S </t>
  </si>
  <si>
    <t>HEINER DE JESUS JIMENEZ OROZCO</t>
  </si>
  <si>
    <t>E88736472-S</t>
  </si>
  <si>
    <t>E82676225-S</t>
  </si>
  <si>
    <t>E85383261-S</t>
  </si>
  <si>
    <t>E92714329-S</t>
  </si>
  <si>
    <t>E83774437-S</t>
  </si>
  <si>
    <t>E88525957-S</t>
  </si>
  <si>
    <t>E85460889-S</t>
  </si>
  <si>
    <t xml:space="preserve"> E84508215-S</t>
  </si>
  <si>
    <t>E59488681-S</t>
  </si>
  <si>
    <t>E90899966-S</t>
  </si>
  <si>
    <t>El radicado 20226201498912 su entrada No se pudo determinar y fue radicado el 07-10-viernes, generando una demora en el tiempo de radicación  que No se pudo determinar. Ademas de la  no existencia de  la radicación, también se observo que la respuesta no fue  emitida. A continuación se extrae parte del requerimiento  que se observo  dentro del radicado:
PETICIÓN³N DE INFORMACIÃ³N ELEVADA POR LA DEFENSORÃA DEL PUEBLA ACCION DEFENSORIA CONSULTA USO JARILLON RIO CUACA SECTOR BUGALAGRANDE, No se encontró soportes.
APLICO TRD : CERTIFICACIONES DE EXISTENCIA/NO APLICA/DERECHO DE PETICION
FINALIZAR TRÁMITE DE DOCUMENTOS : NO REQUIERE RESPUESTA, CORREO REBOTÓ.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</si>
  <si>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E91285790-S</t>
  </si>
  <si>
    <t xml:space="preserve"> E86909446-S</t>
  </si>
  <si>
    <t>E36311955-S</t>
  </si>
  <si>
    <t>E88031013-S</t>
  </si>
  <si>
    <t xml:space="preserve"> E84110282-S</t>
  </si>
  <si>
    <t>E90298833-S</t>
  </si>
  <si>
    <t>E90896231-S</t>
  </si>
  <si>
    <t>E88288793-S</t>
  </si>
  <si>
    <t xml:space="preserve"> E89264905-S</t>
  </si>
  <si>
    <t xml:space="preserve"> E86300346-S</t>
  </si>
  <si>
    <t>E87685029-S</t>
  </si>
  <si>
    <t>E90089221-S</t>
  </si>
  <si>
    <t>21/112022</t>
  </si>
  <si>
    <t>E80432410-S</t>
  </si>
  <si>
    <t>E81106662-S</t>
  </si>
  <si>
    <t>E80360055-5</t>
  </si>
  <si>
    <t>E87008084-S</t>
  </si>
  <si>
    <t>E83100235-S</t>
  </si>
  <si>
    <t>E81492110-S</t>
  </si>
  <si>
    <t xml:space="preserve"> E81106662-S</t>
  </si>
  <si>
    <t>E84282837-S</t>
  </si>
  <si>
    <t xml:space="preserve"> E81488653-S</t>
  </si>
  <si>
    <t>E83552009-S</t>
  </si>
  <si>
    <t>E82073424-S</t>
  </si>
  <si>
    <t>E91351442-S</t>
  </si>
  <si>
    <t>E86204480-S</t>
  </si>
  <si>
    <t>E91351345-S</t>
  </si>
  <si>
    <t>E83100201-S</t>
  </si>
  <si>
    <t>E91355101-S</t>
  </si>
  <si>
    <t>E83485408-S</t>
  </si>
  <si>
    <t>E83224337-S</t>
  </si>
  <si>
    <t>E83252088-S</t>
  </si>
  <si>
    <t>E82542529-S</t>
  </si>
  <si>
    <t>E83806080-S</t>
  </si>
  <si>
    <t>E83276453-S</t>
  </si>
  <si>
    <t>E92583217-S</t>
  </si>
  <si>
    <t>E83815932-S</t>
  </si>
  <si>
    <t>E846546302-S</t>
  </si>
  <si>
    <t>E84574291-S</t>
  </si>
  <si>
    <t xml:space="preserve"> E84304468-S</t>
  </si>
  <si>
    <t xml:space="preserve"> E85972661-S</t>
  </si>
  <si>
    <t>E85129879-S</t>
  </si>
  <si>
    <t>15/'9/2022</t>
  </si>
  <si>
    <t>El radicado 20226201685202 entro a la Agencia  el miércoles-12-21y fue radicado el 21-12-2022, generando una demora en el tiempo de radicación de :0 días. Ademas de la demora en  la radicación, también se observo que la respuesta fue de :10 días. A continuación se extrae parte del requerimiento  que se observo  dentro del radicado:"Teniendo en cuenta lo citado, y una vez aclarado lo correspondiente a la ubicación de los predios que se solicitan en revocatoria por medio de los numerales 1, 2 y 3 de la petición con radicado No. 20226201090462 y 20226201078492 y toda vez que, el municipio de Distracción no se encuentra focalizado, se da traslado por competencia a la Subdirección de Acceso a Tierras por Demanda y Descongestión de los radicados No. 20226201090462, 20226201078492, 20226201261472 y 20226201685202. Hasta el momento no se ha respondido el radicado y los tiempos de respuesta ya están vencidos.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</si>
  <si>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El radicado 20226201607552entro a la Agencia  el domingo-12-04y fue radicado el mismo día generando una demora en el tiempo de radicación de :0 días. Ademas de la demora en  la radicación, también se observo que la respuesta No se pudo determinar. A continuación se extrae parte del requerimiento  que se observo  dentro del radicado:"	DERECHO DE PETICION - RESPUESTA RADICADO NO. 20222200458121 RESPUESTA A DERECHO DE PETICIóN RAD. ANT 20226200277212. DE ACUERDO A LA RESPUESTA RECIBIDA EN REFERENCIA, SOLICITO RECTIFICAR LA RESPUESTA DADO EN CONFIRMACIóN POR PARTE DE LA AGENCIA, NOS INDICARON QUE YA SE ENCUENTRA UN PROCESO EN CURSO.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</si>
  <si>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09/12//2022</t>
  </si>
  <si>
    <t>El radicado 20226201552352 entro a la Agencia  el miércoles-11-23y fue radicado al otro día generando una demora en el tiempo de radicación de :1 día. Ademas de la demora en  la radicación, también se observo que la respuesta  No se pudo determinar. A continuación se extrae parte del requerimiento  que se observo  dentro del radicado:" Henry hernandez al asesor que corresponde esta diligencia, le solicito muy comedidamente, informe sobre radicado del fecha agosto16delañoencursoNo20226000955852-enelcualsesolicitancopiasAUTENTICAS,de laresolución1020y1010 de fecha 01 de mayo 1991, Planos y constancia Ejecutaría, de las mismas, las mencionadas están a nombre del señor RUBEN RODRIGUEZ NAVARRO, Identificado con cédula de ciudadanía No 14.946.713 de Cali D.E. Dpto del Valle del Cauca, esta solicitud es perentoria para adquirir las Matriculas INMOBILIARIA por la oficina e instrumentos públicos para escrituración ya que se tiene promesas de venta adelantadas sobre los terrenos. Quedando atento a su respuesta pronto ya que varias veces me eh comunicado con varios funcionarios y no hemos obtenido respuestas definitivas a esta solicitud se encontró respuesta con radicado 2022600094585 pero al consultar en el sistema no se encontró existe escaner de la petición.</t>
  </si>
  <si>
    <t>El radicado 20226201195542 entro a la Agencia  el sábado-01-01y fue radicado al otro día, generando que  el tiempo de radicación de 1 día. Ademas de la demora en  la radicación, también se observo que No hubo respuesta. A continuación se extrae parte del requerimiento  que se observo  dentro del radicado:"Información de inscribir al reso,cabe resaltar que fueron 5 resignaciones la ultima hecha el 20-12-2022 y no ha residido respuesta desde el 1/10/2022.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</si>
  <si>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El radicado 20226200805852 entro a la Agencia  el lunes-07-18y fue radicado al otro día generando  que el tiempo de radicación de :1 día. En la radicación, también se observo que la respuesta que No hubo respuesta. A continuación se extrae parte del requerimiento  que se observo  dentro del radicado:"
Señores
OFICINA UNIDAD DE RESTITUCION DE TIERRAS
Bogotá.-
ASUNTO: SOLICITUD INFORMACION IP.116167
Dando cumplimiento a la resolución de fecha 14 de Junio de 2021, emanada por la Fiscalía 174 Especializada Delegada Contra la Criminalidad Organizada de la Dirección Especializada Contra las Violaciones a los Derechos Humanos sede en Santa Rosa de Viterbo y Yopal, comedidamente me permito solicitar el estado actual del proceso iniciado por la Señora BERTHA TATIANA FONSECA BENITEZ C.C.No.68.305.159, se encuentra registrada como víctima de desplazamiento Forzado, por hechos ocurridos en el mes de abril de 2007, en la vereda Botalón de Tame-Arauca”.
Por favor dar respuesta al Cuerpo Técnico de Investigación – Grupo de Policía Judicial de la DECVDH-Yopal, ubicado en la Calle 7 No. 19-35 de Yopal  o al correo electrónico felix.farfan@fiscalia.gov.coRADICADO DE LA FISCALIA , EL CUAL NO TUVO RESPUESTA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</si>
  <si>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 xml:space="preserve">No se ha dado respuesta  </t>
  </si>
  <si>
    <t xml:space="preserve">"En la gestión de la PQRSDF se  verifico su eficacia  para que cumpliera con el procedimiento, pero fallo al menos en una de las siguientes  caracteristicas:
_El radicado de ingreso de la PQRSDF  su respuesta se dio fuera de los terminos consagrados en la ley sse genero la respuesta despues de 21 días.
</t>
  </si>
  <si>
    <t>TIEMPO ENTRE RADICADO-  RESPUESTA</t>
  </si>
  <si>
    <t xml:space="preserve">TIEMPO ENTRE RESPUESTA -NOTIFICACION </t>
  </si>
  <si>
    <t>TIEMPO ENTRE ENTRADA- RADICADO</t>
  </si>
  <si>
    <t>TIEMPO ENTRADA Y NOTIFICACION</t>
  </si>
  <si>
    <t>Se realiza verificación de la muestra observando que con radicado N°20221001432121 del 10/11/2022 fue proferida respuesta en termino y mediante certificado de comunicacion electronica E90191557-S, se envia en termino de ley.</t>
  </si>
  <si>
    <t xml:space="preserve">Se realiza verificacion y se puede establecer que se respondio en termino y se envio por correo electronico, se constata que desde la fecha de expedicion hasta el envio por correo electronico transcurren 4 dias </t>
  </si>
  <si>
    <t xml:space="preserve">Se realiza la verificacion donde se establece que la peticion fue radicada 4 dias despues de haber ingresado a la entidad y se da respuesta excediendo los terminos establecidos en la ley </t>
  </si>
  <si>
    <t xml:space="preserve">Se realiza verificacion y se puede establecer que se respondio y se envio por correo electronico en termino, se puede constatar que desde la fecha de expedicion hasta el envio por correo electronico transcurren 3 dias </t>
  </si>
  <si>
    <t xml:space="preserve">Se realiza verificacion y se puede establecer que se respondio fuera de termino 52 dias despues de ingresado y la respuesta no fue entregada toda vez que hay devolucion por 472, recomienda realizar el envio nuevamente por correo electronico y a la direccion fisica para que la respuesta sea efectiva  </t>
  </si>
  <si>
    <t xml:space="preserve">Se realiza verificacion y se puede establecer que una vez entro la peticion a la entidad se radico 6 dias despues, se respondio fuera de termino y el envio de la respuesta se realizó 39 días despues de haber sido expedida </t>
  </si>
  <si>
    <t>Se realiza verificación de la muestra y se observa que fue radicada 7 dias despues de ingresada a la entidad, a la fecha 11/01/2023 no se ha dado respuesta, superandose el termino establecido, razón por la cual, se sugiere a la Dependencia emitir respuesta en cumplimiento de la norma.</t>
  </si>
  <si>
    <t>Se realiza verificación de la muestra y se observa que fue radicada 7 dias despues de ingresada a la entidad, a la fecha 12/01/2023 no se ha dado respuesta, superandose el termino establecido, razón por la cual, se sugiere a la Dependencia emitir respuesta en cumplimiento de la norma.</t>
  </si>
  <si>
    <t>Se realiza verificación de la muestra observando que se radica la peticion 8 dias despues de ingresar a la entidad, asi mismo se verificó que con radicado N°20224300945331 del 27/07/2022 fue proferida respuesta en termino, sin embargo se puede constatar que mediante certificado de comunicacion electronica E82464579-S, se envia el 11/08/2022  fuera del termino de ley, situación por la cual no se pudo establecer la eficacia y oportunidad de la atención de la petición</t>
  </si>
  <si>
    <t>Se realiza verificación de la muestra observando que se radica la peticion 7 dias despues de ingresar a la entidad, asi mismo se verificó que con radicado N°20223101161171 del 07/09/2022 fue proferida respuesta fuera de termino, de igual forma, se puede constatar que mediante certificado de comunicacion electronica E85410150-S, se envia el 19/09/2022, es decir 13 dias despues de proferida la respuesta, situación por la cual no se pudo establecer la eficacia y oportunidad de la atención de la petición</t>
  </si>
  <si>
    <t xml:space="preserve">Se realiza verificacion y se puede establecer que la radicacion de la peticion se llevó a cabo 8 dias despues de ingresado a la entidad, pese a esto se constató que se respondio en termino y fue enviado por correo electronico dentro del termino establecido en la ley </t>
  </si>
  <si>
    <t xml:space="preserve">En la fecha de verificacion de la muestra 12/01/2022, el radicado se encuentra en termino para dar respuesta de acuerdo a la fecha de entrada a la entidad 27/12/2022 </t>
  </si>
  <si>
    <t xml:space="preserve">Se realiza verificacion y se puede establecer que se respondio y se envio por correo electronico en los terminos de ley </t>
  </si>
  <si>
    <t>Se realiza verificacion y se puede establecer que una vez entro a la entidad fue radicado 7 dias despues, sin embargo se respondio y se envio por correo electronico en los terminos de ley.</t>
  </si>
  <si>
    <t xml:space="preserve">Se realiza verificación de la muestra observando que se realizó la radicacion 25 dias despues de ingresado a la entidad, se dio respuesta fuera de termimo y mediante certificado de comunicacion electronica E90915005-S se envia el 30/11/2022  fuera del termino de ley,  situación por la cual no se pudo establecer la eficacia y oportunidad de la atención de la petición, esta peticion tiene una gran repercucion juridica toda vez que es una solicitud realizada por la Corte Interamericana de los Derechos Humanos y se le dio respuesta pasados 44 dias </t>
  </si>
  <si>
    <t xml:space="preserve">Se realiza verificación de la muestra y se observa que fue radicada 4 dias despues de ingresada a la entidad, sin embargo se puede establecer que se respondio y se envio por correo electronico en termino </t>
  </si>
  <si>
    <t xml:space="preserve">Se realiza verificacion y se puede establecer que la peticion fue radicada en la entidad 18 dias despues de ser enviada por correo electronico asi mismo, se respondio fuera de termino y al momento de realizar la verificacion 11/01/2023 no existe prueba que la respuesta fuera entregada al peticionario  </t>
  </si>
  <si>
    <t xml:space="preserve"> El proceso se encuentra en terminos en el momento de generar el informe.</t>
  </si>
  <si>
    <t>En la Evaluación del radicado   20226000042062, (su entrada fue el viernes-09-16), y se  radicó el 16-09-viernes. No hubo  demora en el tiempo de radicación que  generó que se diera  respuesta en  8 días.A continuación se extrae parte del requerimiento  que se observo  dentro del radicado:"Se realiza verificación de la muestra y se observa que el radicado versa sobre la notificación de la demanda en el proceso de servidumbre del Juzgado 19 Civil Municipal de Medellin, que mediante Auto concedía el termino de 5 días para oponerse a las retenciones.
Por lo tanto  se pudo establecer su eficacia y oportuna atención a la petición de acuerdo al procedimiento  En la gestión de la PQRSDF se  verifico   el  ingreso de la PQRSDF  y  la respuesta de la misma, se encuentren debidamente asociados en el Sistema de Gestión Documental. De la misma manera, el radicado de entrada corresponde  a la radicada  y fue  atendida, al momento de  su entrada y fue  asociada al archivo y a las  respuestas emitidas por la entidad.</t>
  </si>
  <si>
    <t>El radicado  20226201695212 hasta el  momento no se ha generado respuesta</t>
  </si>
  <si>
    <t>El radicado 20226201018482 entro a la Agencia  el lunes-08-29y fue radicado el 16-09-viernes, generando una demora en el tiempo de radicación de :1. Ademas no presento  demora en  la radicación, también se observo que la respuesta fue de :4 días. A continuación se extrae parte del requerimiento  que se observo  dentro del radicado:"Oficio comunicación de existencia de proceso de pertenencia y petición relacionado a proceso de declarativo sobre inmueble identificado con folio de matrícula inmobiliario No. 070-34152 de la Oficina de Registro de Instrumentos Públicos de Tunja. La OCI inspecciono el auto del julio 29 de 2022 del proceso de pertenencia rad 2022-00121,como también el radicado ant 20226201020422 de agosto 30 de 2022  cuya demandante es la  asociación de suscriptores del acueducto el triunfo predio – f.m.i. 070-34152. y encontró que la respuesta esta de acuerdo al procedimiento.
Por lo tanto  se pudo establecer que no fue eficaz  y no fue  oportuna la atención a la petición debido a que la notificacion se hizo 21 días. en total duro 24 días en ser respondida la solicitud.</t>
  </si>
  <si>
    <t xml:space="preserve">El radicado 20226201366082 entro a la Agencia  el jueves-10-20y fue radicado el 27-10-2022, generando una demora en el tiempo de radicación de :6 dìas ,también se observo que la respuesta fue de :37 días. A continuación se extrae parte del requerimiento  que se observo  dentro del radicado:"Comunicación que  relaciona sobre   documentación “registros civiles de nacimiento y autorización de cónyuge”. Esta documentación se  incluyo en el expediente No. 202222010699815536E del FISO PN- 269062.De acuerdo al procedimiento de  GESTIÓN DE PETICIONES, QUEJAS, SUGERENCIAS, RECLAMOS, DENUNCIAS Y FELICITACIONES, el tramite debe  durar:
_Petición: 15 días hábiles.
</t>
  </si>
  <si>
    <t>El radicado 20226201207892 entro a la Agencia  el lunes-10-03y fue radicado al otro día, generando una demora en el tiempo de radicación de :1 día. Ademas de la demora en  la radicación, también se observo que la respuesta fue de :21 días. A continuación se extrae parte del requerimiento  que se observo  dentro del radicado:"BENEFICIO TRIBUTARIO otorgado por el Acuerdo Municipal No. 009 de 2022 obteniendo un DESCUENTO del 100% de los intereses de mora en las vigencias anteriores, pague la totalidad de su obligación hasta el 30 de septiembre de 2022 y ahórrese 2.040.879. La Oci reviso  y encontró que la respeta fue acorde a lo solicitado.
Por lo tanto  se pudo establecer su  no eficacia y la no  oportuna atención a la petición que no esta de  acuerdo al procedimiento. 21 días de ser atentido el requirimiento.</t>
  </si>
  <si>
    <t>El radicado 20226201628572 entro a la Agencia  el lunes-11-28 y fue radicado el 09-12-2022, generando una demora en el tiempo de radicación  de 9 días. Ademas de la demora en  la radicación, también se observo que la respuesta No se pudo determinar."No se encontró respuesta por parte de la entidad como tampoco ningún soporte. Ademas presento dos reasignaciones y hasta la fecha de la emision del informe no se ha generado respuesta.</t>
  </si>
  <si>
    <t xml:space="preserve">El radicado 20226200888692 entro a la Agencia  el jueves-07-28y fue radicado el 03-08-2022, generando una demora en el tiempo de radicación de :5 días. Ademas de la demora en  la radicación, también se observo que la respuesta fue de :12 días. A continuación se extrae parte del requerimiento  que se observo  dentro del radicado:"Se recibió por parte del  Ministerio de Educación Nacional - MEN, solicitud del ciudadano RAMIRO WANDURRAGA CARREÑO, sobre las inversiones y acciones adelantadas en las regiones más golpeadas por la violencia, en donde además solicita a relación completa de los CINCUENTA MIL TÍTULOS de Propiedad Rural otorgados a los Campesinos de las REGIONES MÁS GOLPEADAS POR LA VIOLENCIA, indicando fecha, nombre del beneficiario, área del predio, ubicación, número de matrícula del predio”.
La respuesta de la ANT fue la siguiente que esta acorde con la normatividad:
Se adjunto archivo con la información solicitada, no obstante, se  aclaro que en cumplimiento a las excepciones de acceso a la información que contempla el Articulo 19 de la Ley 1712 de 2014, y en atención al índice de información clasificada y reservada formulado por la Agencia Nacional de Tierras, la información suministrada se encuentra anonimizada, toda vez, que es fundamental para la entidad garantizar la protección de la información de las personas registradas en las bases de datos. No fue eficaz ya que se demoro 22 días en dar respuesta.
</t>
  </si>
  <si>
    <t>El radicado 20226201066022 entro a la Agencia  el miércoles-09-07y fue radicado el mismo día, generando  el tiempo de radicación de :1 día. Ademas se observo que la respuesta fue de :3. A continuación se extrae parte del requerimiento  que se observo  dentro del radicado:"Se dio  respuesta al radicado cuyo  asunto es que el  señor José Gregorio Pacheco Arcia remite la documentación requerida por esta Agencia con el comunicado No. 20214300653611 pide  continuar con la autorización de fraccionamiento del predio identificado con folio de matrícula No. 140-28908 ubicado en el Municipio de Montería, del Departamento de Córdoba. La ANT emitió la siguiente respuesta:
"Como el predio objeto de la presente solicitud está fuera del término de los 15 años contados a partir de su adjudicación, no se requiere autorización por parte de la Agencia Nacional de Tierras (ANT) para adelantar la protocolización de la división material".
Por lo tanto  se pudo establecer su eficacia y oportuna atención a la petición de acuerdo al procedimiento  En la gestión de la PQRSDF se  verifico   el  ingreso de la PQRSDF  y  la respuesta de la misma, se encuentren debidamente asociados en el Sistema de Gestión Documental. De la misma manera, el radicado de entrada corresponde  a la radicada  y fue  atendida, al momento de  su entrada y fue  asociada al archivo y a las  respuestas emitidas por la entidad.</t>
  </si>
  <si>
    <t>El radicado 20226201377802 entro a la Agencia  el lunes-10-24y fue radicado el 28-10-2022, generando una demora en el tiempo de radicación de :5 días. Ademas de la demora en  la radicación, también se observo que No hubo respuesta. A continuación se extrae parte del requerimiento  que se observo  dentro del radicado:"
Por medio del presente solicito de su amable colaboración informando acerca de, ¿ En que consiste el programa Subsidio Integral de Acceso a Tierras? Que Documentos se requieren? Donde me puedo inscribir? etc. toda información relacionada a dicho programa.TRAMITE, QUE NO SE DIO RESPUESTA.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</si>
  <si>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El radicado 20227401593412 entro a la Agencia  el jueves-12-01y fue radicado el mismo día, generando una demora en el tiempo de radicación  de 1día , también se observo que la  no hubo respuesta . A continuación se extrae parte del requerimiento  que se observo  dentro del radicado:Se pidió un  certificado del titulo el cual no se encontró ningún soporte por parte de la Oficina de Control Interno.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</si>
  <si>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El radicado 20226200717152 entro a la Agencia  el jueves-06-30y fue radicado el 01-07-2022, generando una demora en el tiempo de radicación de dos días.También se observo que la  no hubo respuesta. A continuación se extrae parte del requerimiento  que se observo  dentro del radicado:" a la ANT se llego la siguiente petición"Dado que el 29 de mayo de 2022 recibí una comunicación de ustedes, en la que me informan que mi solicitud será revisada para su respectivo trámite y respuesta; les solicito atentamente su pronunciamiento al respecto y dado que actualmente hay una misión de la AGENCIA NACIONAL DE TIERRAS en la Isla de Providencia sería pertinente aprovechar su presencia para comenzar a lograr el ordenamiento social de nuestra amenazada propiedad rural".Se encontró escrito dentro del Orfeo " CERTIFICACIONES DE EXISTENCIA/NO APLICA/DERECHO DE PETICION". Pero no se encontró ningún soporte.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</si>
  <si>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 xml:space="preserve">El radicado 20226201535412entro a la Agencia  el martes-11-22 y fue radicado al otro día, generando una demora en el tiempo de radicación de :1 día. Ademas de la demora en  la radicación, también se observo que la respuesta fue de :22 días. A continuación se extrae parte del requerimiento  que se observo  dentro del radicado:"De acuerdo a la petición se extrae lo siguiente :PRIMERA. Solicito atenta y respetuosamente a su despacho, en virtud de lo dispuesto en la Ley 160 de 1994 en su artículo 48, el Decreto Ley 2363 de 2015, el Decreto 902 de 2017 y demás normatividad concordante, se sirva dar apertura a PROCESO AGRARIO ESPECIAL DE CLARIFICACIÓN DE LA PROPIEDAD, a fin de que, en ejercicio de su competencia legal y mediante acto administrativo, se clarifique la situación jurídica desde el punto de vista de la propiedad, correspondiente al inmueble rural identificado con folio de Matrícula Inmobiliaria 070 – 23176 y catastralmente con el código 00-00-0027-0243-000, ubicado en la Vereda bosigas dentro de la jurisdicción del Municipio de Sotaquira - Departamento de Boyacá, y alinderado conforme con lo descrito en Escritura Pública número ochenta y seis (86) de fecha tres (03) de Septiembre de dos mil diez y nueve (2.019) de la Notaria Única de Sotaquira – Boyacá. La ANT emitió la siguiente respuesta:En virtud de la Sentencia en mención, la Agencia Nacional de Tierras –ANT- obedeciendo a las órdenes impartidas por este alto Tribunal, le corresponde realizar un análisis jurídico frente al dominio público y la imprescriptibilidad de los terrenos baldíos de la Nación y teniendo en cuenta que en sus jurisprudencias la Corte ha reiterado que, si bien la prescripción es uno de los medios para adquirir el dominio de los bienes, no se puede ignorar que los terrenos baldíos acatan a una lógica jurídica diferente, pues gozan de un régimen especial; por tal razón, el predio identificado con Folio de Matrícula No. 070-23176 es objeto de estudio de clarificación, del Procedimiento Único referido en el Decreto Ley 902 de 2017 bajo el asunto agrario de la Clarificación de la Propiedad.
_  A la fecha no se genero una   respuesta oportuna ya que demoro en ser contestada en 30 días.
</t>
  </si>
  <si>
    <t xml:space="preserve">El radicado 20221031227332 entro a la Agencia  el jueves-10-06y fue radicado el mismo día generando  que el tiempo de radicación fueran de 1 días se radico de forma inmediata, también se observo que la respuesta fue de :3 días. A continuación se extrae parte del requerimiento  que se observo  dentro del radicado:"La ANT emitió la siguiente respuesta: 
Así las cosas, cuando de la verificación adelantada por la Subdirección de Seguridad Jurídica de la Dirección de Gestión Jurídica de la Agencia Nacional de Tierras, se determine que corresponde a un bien urbano, no procederá pronunciamiento alguno para establecer la naturaleza jurídica de predios de dicha categoría; toda vez que esta se encarga únicamente de administrar los predios rurales actuando como máxima autoridad de tierras de la Nación.
Los tiempos de respuesta están de acuerdo al Codigo general del proceso ya que la petición es una demanda y fue clasificada erróneamente como petición. </t>
  </si>
  <si>
    <t xml:space="preserve">El radicado 20226200735032 entro a la Agencia  el jueves-06-23 y fue radicado el 06-07-2022, generando una demora en el tiempo de radicación de :8 días. Ademas de la demora en  la radicación, también se observo que la respuesta fue de :87 días. A continuación se extrae parte del requerimiento  que se observo  dentro del radicado:"La ANT contesto  de la siguiente forma: “información de Sobre el particular, le informamos que la solicitud fue recibida e incluida en el expedienteNo. 201822010699811429E del FISO PN- 0018054.Así mismo, le manifestamos que procederemos a notificar la Resolución No. 19131 del 27 de Julio de 2022 mediante la cual se resolvió su inclusión en el Registro de Sujetos de ordenamiento RESO, por medios electrónicos al correo MIACOM@HOTMAIL.COM , de acuerdo con lo señalado en la autorización remitida el día 14 de septiembre de 2020".
_  Se dío  respuestaa los  84 días.
</t>
  </si>
  <si>
    <t xml:space="preserve">El radicado 20226200981652entro a la Agencia  el 16-08-2022 y fue radicado el 22-08-2022, generando una demora en el tiempo de radicación de :2 días. Ademas de la demora en  la radicación, también se observo que la respuesta fue de :22. A continuación se extrae parte del requerimiento  que se observo  dentro del radicado:"Se  solicito  un certificado de baja mar, del predio los terrenos de arroyo grande, que se encuentra  en el proceso de clarificación y  se necesita el certificado para asuntos jurídicos de la sucesión.La respuesta de la  Agencia Nacional de Tierras- ANT  fue la siguiente  que no es la autoridad competente para dar respuesta a la solicitud o expedir certificaciones por tratarse de un trámite propio de la Dirección General Marítima y Portuaria –DIMAR–, se procedió de conformidad con lo estipulado en el artículo 21 de la Ley 1755 de 2015 a dar traslado de la petición a través del Radicado de Salida No. 20223201187561 del 13 de septiembre de 2022, con el fin de que sea esa entidad quien le brinde una respuesta de fondo.
Se le dio   respuesta a los  22 días desde la entrada del la radicacion hasta la fecha de envio de la nitificacion.
</t>
  </si>
  <si>
    <t>El radicado 20226201589152 entro a la Agencia  el miércoles-11-30 y fue radicado el mismo día generando el tiempo de radicación de :1. Ademas  también se observo que la respuesta no fue emitida. A continuación se extrae parte del requerimiento  que se observo  dentro del radicado:"El asunto de la petición fue el siguiente :ADJUDICACIóN DE TIERRAS POR DERECHO - DECLARO BAJO GRAVEDAD QUE JURAMENTO, QUE NO POSEO TIERRAS Y OTORGO PODER DE REPRESENTACIóN A LA ASOCIACION DEPARTAMENTAL CAMPESINOS DE BOLIVAR.NIT: 9016373276MUNICIPIO DE ADJUDICACION DE TIERRAS: SANTA ROSA – BOLIVARPD. ADICIONALMENTE LIBREMENTE DECLARO QUE: ATENTAMENTE,En la revisión de la OCI no encontró respuesta al radicado.</t>
  </si>
  <si>
    <t>El radicado 20226201108802 entro a la Agencia  el 06-09-2022 y fue radicado el 07-09-2022 , generando  el tiempo de radicación de :1 día.también se observo que la respuesta fue de :0 días. A continuación se extrae parte del requerimiento  que se observo  dentro del radicado:"De conformidad con lo señalado por el Decreto Ley 902 de 2017 amablemente solicitamos si sobre los predios que a continuación se relacionan existen medidas, gravámenes, registros y demás que afecten nuestro trámite administrativo en el marco de su competencia:SOLICITUD DE INFORMACIÓN SOBRE MEDIDAS CAUTELARES Y DEMÁS EN VILLAPINZÓN.
Por lo tanto  se pudo establecer su eficacia y oportuna atención a la petición de acuerdo al procedimiento  En la gestión de la PQRSDF se  verifico   el  ingreso de la PQRSDF  y  la  no respuesta a la misma. De la misma manera, el radicado de entrada corresponde  a la radicada  y fue  atendida,y fue  asociada al archivo. Se evidencio el envio mas no se encontro su respuesta.</t>
  </si>
  <si>
    <t xml:space="preserve">El radicado 20226201277012 entro a la Agencia  el jueves-10-06y fue radicado el 13-10-miércoles, generando una demora en el tiempo de radicación de :6 días., también se observo que en  la respuesta  fue emitida por la  entidad. A continuación se extrae parte del requerimiento  que se observo  dentro del radicado:"El Derecho de Petición con radicado : 20226201277012 entro a la Agencia el 06/10/2022 y fue radicado el 13/10/2022, 7 días después, esta  tuvo respuesta por parte de la ANT, proceso de titulación iniciado con el INCODER bajo el radicado B05019705312013.Se encontró respuesta en el radicado 20224200032431 generado el 24/01/2022 dando contestación e indicado que el procedimiento puede tardarse  de 14 a 18  meses. Se encontró que el nuevo radicado no fue vinculado al expediente.
Continuación se transcribe parte de la respuesta que emitió la ANT: "En atención a su petición, en la que solicita: “(...) actualizar los datos aportados para la continuación del trámite... Reconocer personeria al Doctor GIOVANI CAARVAJAL GIRALDO (...)”, se informa que, de la consulta realizada en las respectivas bases de datos, tales como Sistema de Gestión Documental - Orfeo, se identificó el expediente administrativo No. B05019705312013- 201842010199809173E, por lo tanto, los documentos allegados fueron incluidos en dicho expediente."
Por lo tanto  se pudo establecer su  no eficacia y  la no oportuna atención a la petición de acuerdo al procedimiento ya que el tramite duro 15 días acorde al procedimiento.  </t>
  </si>
  <si>
    <t>El radicado 20226201410042 entro a la Agencia  el viernes-10-07 y fue radicado el 02-11-2022, generando una demora en el tiempo de radicación de :18 días. Ademas de la demora en  la radicación, también se observo que la respuesta fue de :34 días. A continuación se extrae parte del requerimiento  que se observo  dentro del radicado:"La Subdirección de Seguridad Jurídica de la Agencia Nacional de Tierras (ANT), mediante radicado No. 20213100044261 de 26 de enero de 2021, informó cual era la naturaleza del predio objeto de la petición, asimismo,  indicó que, atendiendo la naturaleza baldía del predio, solo puede ser adjudicado por la Agencia Nacional de Tierras.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</si>
  <si>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El radicado 20226201640622 entro a la Agencia  el miércoles-12-07y fue radicado el 12-12-2022, generando una demora en el tiempo de radicación de :3 días, también se observo que no hubo  respuesta . A continuación se extrae parte del requerimiento  que se observo  dentro del radicado:"INSCRIPCION DE SUJETOS DE ORDENAMIENTO, se encontró documentación para anexar mas no se encontró respuesta al peticionario.
Por lo tanto  se pudo establecer su eficacia y oportuna atención a la petición de acuerdo al procedimiento  En la gestión de la PQRSDF se  verifico   el  ingreso de la PQRSDF  y  la respuesta de la misma, no  se encuentra debidamente asociados en el Sistema de Gestión Documental. De la misma manera, el radicado de entrada corresponde  a la radicada  y  no fue  atendida, al momento de  su entrada y fue  asociada al archivo y a las  respuestas emitidas por la entidad.</t>
  </si>
  <si>
    <t xml:space="preserve">El radicado 20226200739982 su fecha de entrada  fue el 16/06/22 y se radico el 7/07/22, generando una demora en el tiempo de radicación  de 13 días. Ademas de la demora en  la radicación, también se observo que la respuesta duro para ser remitida   114 días. 
_El radicado de ingreso de la PQRSDF  su respuesta se dio fuera de los terminos consagrados en la ley, 131 días.
</t>
  </si>
  <si>
    <t xml:space="preserve">El radicado 20226200823672 entro a la Agencia  el jueves-07-21 y su  radicado el 21-07-2022 , el tiempo de radicación entre la entrada de la peticion y la radicacion fue  de 0 días es decir fue de forma inmediata, también se observo que la respuesta fue de 3 días. A continuación se extrae parte del requerimiento  que se observo  dentro del radicado:"Solicito de manera cordial y respetuosa se expida a mis costas Resolución No. 1245 del 23 de noviembre de 2007: Tres (3) copias autenticadas de la Resolución, Plano y certificado ejecutorio, firmado por el funcionario ante quien reposa el documento original, y sólo es quien certifica esta circunstancia, en la cual se establezca que, desde hace 15 años, me fueron adjudicados los predios Las Lomitas No. 1, ubicado en el municipio de Manatí – Atlántico .
_El radicado de ingreso de la PQRSDF  su respuesta se dio fuera de los terminos consagrados en la ley, 55 dias.
</t>
  </si>
  <si>
    <t>El radicado 20226201453022 entro a la Agencia  el miércoles-11-09 y fue radicado el 10-11- 2022, generando una demora en el tiempo de radicación de :1 día. Ademas de la demora en  la radicación, también se observo que la respuesta fue en :0 días. A continuación se extrae parte del requerimiento  que se observo  dentro del radicado:"
Dando alcance al requerimiento hecho por la ANT en oficio radicado N° 20203101331911 se remiten los documentos solicitados a efectos de obtener pronunciamiento sobre la naturaleza jurídica del inmueble pretendido en pertenencia identificado con folio de matrícula inmobiliaria N° 095-80476 tramitado en este despacho judicial bajo radicado interno 2016-00221. Resalta que no se encontró cargado la respuesta pero se evidencia correo de notificación por 472.
El total del tramite entrada y noticacion fue de 20 días.</t>
  </si>
  <si>
    <t>El radicado 20226001474912 entro a la Agencia  el martes-11-15 y fue radicado el mismo día, generando  un  tiempo de radicación de :0 días , también se observo que No hubo respuesta. A continuación se extrae parte del requerimiento  que se observo  dentro del radicado:"	SOLICITA INFORMACIÓN ACTUAL DE LOS PROCESOS DE TITULACIÓN DE BALDÍOS BAJO RADICADO NO. 20212201018532 Y 20212201018832, FISOS PN 0182293 Y 0182294 RESPECTIVAMENTE. DE IGUAL FORMA, SOLICITA SE LE EXPIDA ACTO ADMINISTRATIVO O RESOLUCIÓN DE INCLUSIÓN AL RESO DE AMBOS PROCESOS.Solo se encontró un memorando de traslado el 20222200233223 que tiene la siguiente respuesta:De conformidad con lo dispuesto en la Resolución 20211000087126 del 28 de junio de 2021 numeral 1 del artículo 11 que modificó el artículo 51 de la Resolución 740 de 2017 y establece: “1. La Subdirección de Sistemas de la Información identificará dentro de las solicitudes de inclusión al RESO aquellas que corresponden a programas de acceso a tierras en la modalidad de asignación de derechos, las cuales conservará para su definición según las actividades RESO. Todas las demás solicitudes serán remitidas a las respectivas misionales para que sean resueltas bajo del procedimiento de trámites misionales acá definido (...)”, se remiten los expedientes relacionados a continuación, los cuales, en un análisis preliminar se determinó que corresponden a solicitudes de acceso a tierras por reconocimiento de derechos sobre predios ubicados en municipios localizados fuera de las zonas focalizadas por el Ministerio de Agricultura y Desarrollo Rural: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</si>
  <si>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El radicado 20226201415212entro a la Agencia  el miércoles-11-02y fue radicado al otro día, generando una demora en el tiempo de radicación de :1. Ademas de la demora en  la radicación, también se observo que  No hubo respuesta. A continuación se extrae parte del requerimiento  que se observo  dentro del radicado:"
En desarrollo del principio de colaboración armónica previsto por los artículos 113 de la Constitución Política y 26 de la Ley 1448 de 2011, y con el fin de recaudar información para el procedimiento administrativo y judicial de Registro de Tierras Despojadas y Abandonadas Forzosamente, solicito de su entidad la remisión a esta Dirección Territorial de la siguiente información:
1. Remitir, copia auténtica del Plano o Mapa relacionado con la Resolución 839 de 28 de abril de 1988 y su respectivo plano o mapa, por medio de la cual el INCORA realizó la adjudicación de un predio en zona rural del municipio de San Luis (Antioquia), a la señora CIRO DE MEJÍA ROSA ELENA.
2. Se indique por parte de la ANT si se ha realizado algún proceso de actualización de la información catastral ante la Gobernación de Antioquia sobre este predio
Dentro del sistema Ofeo se encontró que fue trasladado por competencia pero no se encontró ningún soporte.</t>
  </si>
  <si>
    <t>El radicado 20226201233162 entro a la Agencia  el jueves-10-06y fue radicado al otro día, generando una demora en el tiempo de radicación de :1 día. Ademas de la demora en  la radicación, también se observo que la respuesta fue de :9 días. A continuación se extrae parte del requerimiento  que se observo  dentro del radicado:"La existencia de procesos de adjudicación de baldíos a particulares que trata la Ley 1728 de 2014 la cual modifica a la Ley 160 de 1994, procesos de constitución de comunidades y/o parcialidades indígenas, ampliación, reestructuración y/o saneamiento de resguardos indígenas que trata el Decreto 1071 de 2015, así como procesos de adjudicación de tierras a grupos étnicos entendiendo éstos como indígenas, rom, negros, afrocolombianos, raizales y palenqueros dentro del área del Bloque Put 2. De este modo, solicito se aclare de manera detallada la siguiente informaciónFinalmente, en lo referente a si el área objeto de consulta existe algún proceso de adjudicación a particulares, se informa que en virtud de las funciones otorgadas a la Agencia Nacional de Tierras en el Decreto 2363 de 2015, se procedió bajo el radicado No. 20225000320763 a brindar traslado frente el particular por competencia a la Dirección de Acceso a Tierras, con la finalidad de que atiendan lo requerido, en los términos que correspondan.
Por lo tanto  se pudo establecer su eficacia y oportuna atención a la petición de acuerdo al procedimiento  En la gestión de la PQRSDF se  verifico   el  ingreso de la PQRSDF  y  la respuesta de la misma, se encuentren debidamente asociados en el Sistema de Gestión Documental. De la misma manera, el radicado de entrada corresponde  a la radicada  y fue  atendida, al momento de  su entrada y fue  asociada al archivo y a las  respuestas emitidas por la entidad.</t>
  </si>
  <si>
    <t>El radicado 20226201508772 entro a la Agencia  el viernes-11-18y fue radicado el mismo día, generando una demora en el tiempo de radicación de :0 días. Ademas de la demora en  la radicación, también se observo que la respuesta No se pudo determinar. A continuación se extrae parte del requerimiento  que se observo  dentro del radicado:"Cordial saludos soy Armando David Guzmán Bueno cc 1104380566 celular número 3135393729 3224237067 departamento;sucre municipio; Majagual y lugar de residencia cerda cucharal Majagual Sucre yo me inscribí en. La agencia Nacional de tierras Radicado # 20222200797332 número formulario pin-248430 yo me inscribi en soledad atlantico y me postulé para majagual sucre por fallas del sistema aparece mi postulación en municipio de morroa Sucre para que por favor me cambien para el municipio Majagual Sucre que es el municipio donde vivo actual mente.Quedó muy atento a sus respuestas. la contestacion estuvo de acuerdo al procedimiento.</t>
  </si>
  <si>
    <t>El radicado 20221031097812 entro a la Agencia  el miércoles-09-14y fue radicado el mismo día, generando una demora en el tiempo de radicación de :0 días acorde al procedimiento. Ademas de la demora en  la radicación, también se observo que en la  respuesta  no aplica. A continuación se extrae parte del requerimiento  que se observo  dentro del radicado:"
Ingresó a despacho, la acción de tutela interpuesta por el Dr. JHOAN ESTEBAN GOEZ ECHEVERRY en representación de la señora JANETH ALEJANDRA DUQUE GARCÍA contra la AGENCIA NACIONAL DE TIERRAS, por la presunta vulneración al derecho fundamental de petición, dentro de la presente acción constitución No. 12035.
 NOTIFICACION FALLO TUTELA 14 SEP 2022 NI 12035 ACCIONANDO. AGENCIA NACIONAL DE TIERRAS ACCIONANTE: JHOAN ESTEBAN - GOEZ ECHEVERRY</t>
  </si>
  <si>
    <t xml:space="preserve">El radicado 20226200901942 entro a la Agencia  el martes-08-02 y fue radicado el 05-08-2022, generando una demora en el tiempo de radicación de :3 dias. Ademas de la demora en  la radicación, también se observo que la respuesta fue de : 22 días. A continuación se extrae parte del requerimiento  que se observo  dentro del radicado:"En atención a la petición por usted presentada, en la que solicita “Estado de proceso en calidad de herederos” la Subdirección de Acceso a Tierra por Demanda y Descongestión de la Agencia Nacional de Tierras, se permite informarle que no es posible acceder a lo solicitado, toda vez que es parte del procedimiento administrativo y, por lo tanto, solo lo puede requerir el titular de la solicitud, sus herederos, sus apoderados o terceros, atendiendo al derecho de postulación, que demuestren en debida forma tener interés; lo que en el presente caso no ocurre, debido a que no se evidenció que usted haya aportado prueba tan siquiera sumaria que demuestre la calidad en la cual actúa.
Por lo tanto  se pudo establecer su  no eficacia y la no  oportuna atención a la petición de acuerdo al procedimiento 22 días duro el tramite. </t>
  </si>
  <si>
    <t>El radicado 20226201243492 entro a la Agencia  el martes-09-27y fue radicado el 09-10-2022, generando una demora en el tiempo de radicación de :9 días. Ademas de la demora en  la radicación, también se observo que No hubo respuesta. A continuación se extrae parte del requerimiento  que se observo  dentro del radicado:"	
A pesar de que en el anexo 1 informa que los plazos de los procesos establecidos en el Decreto 902/17, son menos rigurosos y que se prevé un plazo aproximado de 6 meses para resolver la solicitudes de adjudicación, se advierte que desde mayo de 2019 que se me notifico la resolución de inclusión en el RESO, a la fecha la ANT, no ha realizado ninguna labor para culminar en un tiempo prudencial la solicitud de adjudicación de Baldíos No. 0104609 del predio denominado SANTA MARIA DEL OLVIDO ubicado La Vereda Santander del Corregimiento de Santo Domingo Florencia- Caquetá 
PROCESO 0104609 Y CULMINACION DEL PROCESO DE ADJUDICACION
No hubo respuesta no se encontraron soportes.</t>
  </si>
  <si>
    <t>El radicado 20226201632032 entro a la Agencia  el miércoles-11-30y fue radicado el 09-12-2022, generando una demora en el tiempo de radicación de :7 días. Ademas de la demora en  la radicación, también se observo que No hubo respuesta. A continuación se extrae parte del requerimiento  que se observo  dentro del radicado:"Se encontró respuesta y envió al  radicado E90896231-S que fue generado el 29-11-2022 que corresponde al Orfeo 20224301421971, pero no se encontro  respuesta al radicado:20226201632032. 
"En la gestión de la PQRSDF se  verifico su eficacia  para que cumpliera con el procedimiento, pero fallo al menos en una de las siguientes  caracteristicas:
_El radicado de ingreso de la PQRSDF  su respuesta se dio fuera de los terminos consagrados en la ley.
_No fue  asociada al Sistema de Gestión Documental. 
_  A la fecha no se ha  dado  respuesta oportuna.
_ El radicado de entrada  fue radicada en un plazo mayor de  24 horas."</t>
  </si>
  <si>
    <t xml:space="preserve">El radicado 20221031078612 entro a la Agencia  el viernes-09-09y fue radicado de forma inmediata, generando que  el tiempo de radicación  de  :0 días acorde al procedimiento. Ademas de la  radicación, también se observo que la respuesta fue emitida despues de 5 días pero no se encontro evidencia de la notificacion. por lo tanto no esta  acorde al procedimiento. A continuación se extrae parte del requerimiento  que se observo  dentro del radicado:"Procede el Despacho a calificar la demanda de pertenencia por
prescripción extraordinaria de dominio, bajo los lineamientos de la Ley 1561
de 2012, interpuesta por el señor GILDARDO TRUJILLO.
</t>
  </si>
  <si>
    <t xml:space="preserve">El radicado 20226001261722 entro a la Agencia  el martes-10-11y fue radicado el mismo día, generando que  el tiempo de radicación fuera de :0 días. Ademas  también se observo que la respuesta fue de :11 días. A continuación se extrae parte del requerimiento  que se observo  dentro del radicado:"Por lo anterior, de contar con dicha documentación, se solicita allegarla dentro del mes siguiente al recibido de la presente comunicación, de conformidad con los incisos tres y cuatro del artículo 17 de la Ley 1437 de 2011. Transcurrido este término se entenderá que el peticionario ha desistido de su solicitud.
Por lo tanto  se pudo establecer su   eficacia y    la no oportuna atención a la petición de acuerdo al procedimiento ya  que el tramite duro 21 días.  </t>
  </si>
  <si>
    <t>El radicado 20227601110972entro a la Agencia  el jueves-09-15y fue radicado al otro día, generando que el  tiempo de radicación de :1 día. Ademas, también se observo que la respuesta fue de : 11 días. A continuación se extrae parte del requerimiento  que se observo  dentro del radicado:"Respetuosamente me dirijo a usted, con el fin de dar respuesta al radicado del asunto por medio del cual solicitan el levantamiento de la Caducidad Administrativa y venta del predio identificado con folio de matrícula No. 120 – 106932 ubicado en el municipio de Cajibío, del departamento del Cauca.
Por lo tanto  se pudo establecer su eficacia y oportuna atención a la petición de acuerdo al procedimiento  En la gestión de la PQRSDF se  verifico   el  ingreso de la PQRSDF  y  la respuesta de la misma, se encuentren debidamente asociados en el Sistema de Gestión Documental. De la misma manera, el radicado de entrada corresponde  a la radicada  y fue  atendida, al momento de  su entrada y fue  asociada al archivo y a las  respuestas emitidas por la entidad.</t>
  </si>
  <si>
    <t xml:space="preserve">El radicado 20226201113752 entro a la Agencia  el viernes-09-16y fue radicado al otro día, generando que  el tiempo de radicación   de :1.día  también se observo que la respuesta fue emitida despues de  22 días. A continuación se extrae parte del requerimiento  que se observo  dentro del radicado:"
Comedidamente se dirige a ustedes FABIÁN OSORIO MORALES, identificado con la cédula de ciudadanía número 4.389.330 expedida en Belén de Umbría, Risaralda, con el fin de que se sirvan ordenar a quien corresponda autorizar la venta total del terreno baldío denominado La Cristalina ubicado en la vereda Guarne en el municipio de Apía, Risaralda, cuya extensión ha sido calculada aproximadamente en veintiún hectáreas siete mil doscientos metros cuadrados (21-7.200 Has), y cuyos linderos están detallados en la resolución número 11391 del veinticinco (25) de octubre de mil novecientos sesenta y cinco (1.965) del Instituto Colombiano de la Reforma Agraria (INCORA) de Pereira.
</t>
  </si>
  <si>
    <t>El radicado 20226201361642 entro a la Agencia  el lunes-10-24 y fue radicado  2 días despues  generando una demora en el tiempo de radicación de :2 días. Ademas de la demora en  la radicación, también se observo que la respuesta fue emitida fue de 22 días. A continuación se extrae parte del requerimiento  que se observo  dentro del radicado:"Cordial saludo,
A través de este derecho de petición solicito, comedidamente, que se entregue información detallada sobre los contratos de arrendamiento de baldíos en las Islas del Rosario en Cartagena y el Archipiélago de San Bernardo.
Sírvase a informar:
*A partir de qué año se han otorgado contratos de arriendo en las Islas del Rosario y el Archipiélago de San Bernardo?
*Cuántos contratos de arriendo se han otorgado para el uso y goce de estas islas baldías?
*Cuántos contratos de arriendo ha adjudicado la Agencia y cuántos recibieron de los que adjudicó el antiguo INCODER?
*De acuerdo a la respuesta anterior, solicito por favor que se adjunte la copia de los mencionados contratos y se especifique con qué persona natural o jurídica se firmaron esos contratos.
*Cuál es la vigencia de un contrato de arriendo firmado en una isla? Se renuevan los contratos con periodicidad?
*Cuántos contratos de arriendo se encuentran vigentes actualmente para el goce de las Islas?
*Quiénes son las personas naturales y jurídicas que gozan de estos contratos de arriendo que se encuentran vigentes?
*Cuál es el canon de arriendo que pagan estas personas naturales y jurídicas por el goce de las islas?
*Cuál ha sido la variación en el canon de arriendo que se ha aplicado a estos beneficiarios?
*De acuerdo a la respuestas anteriores, solicito por favor que se adjunten las copias de los contratos que se encuentran vigentes. *Qué contratos han sido cedidos? A qué personas naturales o jurídicas fueron cedidos?
*Hay arrendadores que están morosos con el pago del canon de arriendo?
*Qué requisitos legales se requieren hoy para que un particular obtenga una isla baldía en arriendo?
*Cuál es el lineamiento del gobierno Petro con respecto de estos contratos de arriendo en las Islas del Rosario?
*Qué otras islas baldías del país han sido arrendadas a personas naturales y jurídicas?</t>
  </si>
  <si>
    <t>El radicado 20226200761002 tuvo entre el tiempo de entrada y  el radicado: 17 días. El tiempo entre el radicado y la respuesta fue de: 2 días . De acuerdo a la norma,  esta respuesta  debio de  ser menor a los  15 días. Por lo tanto No fue EFICAZ.A continuación se transcripe parte del requirimiento:La Dirección de Asuntos étnicos de la Agencia Nacional de Tierras ha recibido su oficio con radicado Nro. 20226200761002 donde solicitan “(...) la descripción real, avance y estado de la iniciativa comunitaria implementación de un sistema agrícola productivo basado en cultivos de cacao, plátano y chontaduro para mejorar el acceso a la alimentación de la comunidad afrodescendiente del corregimiento de Puerto Salazar Chigorodó del municipio de Istmina, departamento del Chocó (...)
”En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</si>
  <si>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20225000865271El radicado 20226200761012 tuvo entre el tiempo de entrada y  el radicado:  17 días. El tiempo entre el radicado y la respuesta fue de: 2 días . De acuerdo a la norma,  esta respuesta  debio de  ser menor a los  15 días. Por lo tanto No fue EFICAZ.A continuación se transcripe parte del requirimiento:Respuesta al oficio con radicado Nro. 20226200761012”En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</si>
  <si>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20226200770072 tuvo entre el tiempo de entrada y  el radicado: 14 días. El tiempo entre el radicado y la respuesta fue de: 9 días . De acuerdo a la norma,  esta respuesta  debio de  ser menor a los  10 días. Por lo tanto No fue EFICAZ.A continuación se transcripe parte del requirimiento:Buenastardes elpresidentedelconsejolocaldesalerodeseasabersihayalgunaformadecomunicarseconustedesvía telefónica muchas gracias”En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</si>
  <si>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20226200773862 tuvo entre el tiempo de entrada y  el radicado: 1 días. El tiempo entre el radicado y la respuesta fue de: 0 días . De acuerdo a la norma,  esta respuesta  debio de  ser menor a los  15 días. Por lo tanto Si fue EFICAZ.A continuación se transcripe parte del requirimiento:“invitación al primer encuentro de la Comisión Consultiva Departamental Afrodescendiente 2022En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</si>
  <si>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20226200777052 tuvo entre el tiempo de entrada y  el radicado: 31días. El tiempo entre el radicado y la respuesta fue de: 70  días . De acuerdo a la norma,  esta respuesta  debio de  ser menor a los  15 días. Por lo tanto No fue EFICAZ.A continuación se transcripe parte del requirimiento:Adjunto remito Convocatoria a reunión PRESENCIAL de Consulta Previa en la etapa de PROTOCOLIZACIÓN del Plan Integral de Reparación Colectiva - PIRC, con el Consejo Comunitario CERRO TETA, localizado en el municipio de Buenos Aires en el Departamento de Cauca, en el marco de la Ley 1448 de 2011 y Decreto 4635 de 2011.”En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</si>
  <si>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20226200795722 tuvo entre el tiempo de entrada y  el radicado: 30 días. El tiempo entre el radicado y la respuesta fue de: 24 días . De acuerdo a la norma,  esta respuesta  debio de  ser menor a los  10 días. Por lo tanto No fue EFICAZ.A continuación se transcripe parte del requirimiento: Solicitud de información sobre las AATIS y los Consejos Indígenas Territoriales frente a los proyectos REDD+”En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</si>
  <si>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20226200826722 tuvo entre el tiempo de entrada y  el radicado: 4. días. El tiempo entre el radicado y la respuesta fue de: 3 días . De acuerdo a la norma,  esta respuesta  debio de  ser menor a los  10 días. Por lo tanto Si fue EFICAZ.A continuación se transcripe parte del requirimiento:En atención al radicado del asunto, mediante el cual solicita “(...) certificación respecto a la presencia o no de comunidades étnicas, en la zona del proyecto.”, de acuerdo con las competencias asignadas a esta Dirección, dadas en el artículo 26 del Decreto 2363 de 2015, se procede a dar respuesta en los siguientes términoEn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</si>
  <si>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20226200826732 tuvo entre el tiempo de entrada y  el radicado: 4 días. El tiempo entre el radicado y la respuesta fue de: 3 días . De acuerdo a la norma,  esta respuesta  debio de  ser menor a los  10 días. Por lo tanto Si fue EFICAZ.A continuación se transcripe parte del requirimiento:La Dirección de Asuntos étnicos de la Agencia Nacional de Tierras ha recibido sus peticiones con radicados Nro. 20226200826732, 20226200827022 y 20226200770072, donde solicitan el número de teléfono del profesional del grupo de iniciativas y la cofinanciación de la iniciativa comunitaria denominada “Apoyo económico a la cría, producción y comercialización de tilapia roja (Oreochromis SP), en estanques de geomembrana, generar empleo y mejorar la calidad de vida de 50 familias de Salero, municipio Unión Panamericana, ChocóEn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</si>
  <si>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20226200832142 tuvo entre el tiempo de entrada y  el radicado: 2 días. El tiempo entre el radicado y la respuesta fue de: 30 días . De acuerdo a la norma,  esta respuesta  debio de  ser menor a los  10 días. Por lo tanto No fue EFICAZ.A continuación se transcripe parte del requirimiento:“(...) ME PERMITO SOLICITAR SE INFORME A ESTE DESPACHO FISCAL A QUIEN FUERON ENTREGADOS Y DONDE REPOSAN LOS ARCHIVOS GENERADOS Y DEMAS DOCUMENTOS QUE SE ENCONTRABAN EN PODER DEL INSTITUTO COLOMBIANO DE DESARROLLO RURAL INCODER, Y COMO LOS ARCHIVOS, DOCUMENTOS DE LA OFICINA TERRITORIAL No. 9 DEL INSTITUTO COLOMBIANO DE DESARROLLO RURAL, INCODER, INDICANDO DIRECCIÓN, NOMBRE DE LA OFICINA O DEPENDENCIA DONDE REPOSEN LOS MISMOS, CIUDAD O DEPARTAMENTO (...)" (SIC)”En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</si>
  <si>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20221030845012 tuvo entre el tiempo de entrada y  el radicado: 3 días. El tiempo entre el radicado y la respuesta fue de: 1 días . De acuerdo a la norma,  esta respuesta  debio de  ser menor a los  10 días. Por lo tanto Si fue EFICAZ.A continuación se transcripe parte del requirimiento:RAMA JUDICIAL DEL PODER PÚBLICO
REPÚBLICA DE COLOMBIATRIBUNAL SUPERIOR ESPECIALIZADO EN RESTITUCIÓN DE TIERRAS DE ANTIOQUIA Notificación No. 350 , Radicado: 05045-31-21-002-2015-00905-01. 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</si>
  <si>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20226200846662 tuvo entre el tiempo de entrada y  el radicado: 23 días. El tiempo entre el radicado y la respuesta fue de: 20 días . De acuerdo a la norma,  esta respuesta  debio de  ser menor a los  10 días. Por lo tanto No fue EFICAZ.A continuación se transcripe parte del requirimiento:Adecuación de la solicitud de Titulación colectiva Consejo comunitario Afro Floresta. El radicado 20226200037124 no aparese en el sistema Orfeo”En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</si>
  <si>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20226200870062 tuvo entre el tiempo de entrada y  el radicado: 12 días. El tiempo entre el radicado y la respuesta fue de: 8 días . De acuerdo a la norma,  esta respuesta  debio de  ser menor a los  15 días. Por lo tanto No fue EFICAZ.A continuación se transcripe parte del requirimiento:Con todo respeto anexamos DOCUMENTOS de la Finca PILAMA ubicada en el Municipio de Villavieja Huila, cuyo objetivo es la AMPLIACION DE TERRITORIO del RESGUARDO INDIGENA LA GABRIELA, ubicada en el Corregimiento del Cagúan de la Ciudad de Neiva Huila.”En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</si>
  <si>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20226200892072 tuvo entre el tiempo de entrada y  el radicado:  87 días. El tiempo entre el radicado y la respuesta fue de: 4 días . De acuerdo a la norma,  esta respuesta  debio de  ser menor a los  10 días. Por lo tanto NO fue EFICAZ.A continuación se transcripe parte del requirimiento:Respuesta a su radicado No. 20226200892072. Aportes de documentos y s1olicitud de información sobre la oferta de venta voluntaria del predio denominado “El Rosario” FMI 115-20768 ubicado en el Municipio de Riosucio, Departamento de Caldas.En la gestión de la PQRSD se pudo  verificar que el radicado de ingreso de la PQRSDF y  la notficacion duro mas de 77 días por lo tanto es ineficaz.</t>
  </si>
  <si>
    <t>El radicado 20226200893862 tuvo entre el tiempo de entrada y  el radicado: 40 días. El tiempo entre el radicado y la respuesta fue de: 1 días . De acuerdo a la norma,  esta respuesta  debio de  ser menor a los  10 días. Por lo tanto No fue EFICAZ.A continuación se transcripe parte del requirimiento:SOLICITUD ESTADO ACTUAL DEL PROCESO RADICADO 20213200614481 EXPEDIENTE 201871007711200272E”En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</si>
  <si>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20226200897612 tuvo entre el tiempo de entrada y  el radicado: 83 días. El tiempo entre el radicado y la respuesta fue de: 1 días . De acuerdo a la norma,  esta respuesta  debio de  ser menor a los  15 días. Por lo tanto No fue EFICAZ.A continuación se transcripe parte del requirimiento:PROCESO,COSTRUCION DEL RESGUARDO INDIGENA NASA ÚSS
Por medio del presente GMAIL. Me dirijo como autoridad mayor del CABILDO INDIGENA NASA ÚSS, con el fin de enviar el paz y salvo de hipoteca y escrituras de la finca del señor ORLANDO BAUTISTA RUIZ,
Escrituras y paz y salvo que fueron solicitados mediante oficio del 2022-07-01 con radicado 20225000825881 Que debido a esta documentación faltantes no se a podido avanzar con el proceso de construcción del resguardo.
Por lo que adjuntado todos estos documentos, el CABILDO INDIGENA NASA ÚSS SOLICITA que sea hay en esas finca la construcción del resguardo.”En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</si>
  <si>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20226200907082 tuvo entre el tiempo de entrada y  el radicado: 12 días. El tiempo entre el radicado y la respuesta fue de: 3 días . De acuerdo a la norma,  esta respuesta  debio de  ser menor a los  15 días. Por lo tanto Si fue EFICAZ.A continuación se transcripe parte del requirimiento:Solicitud de información.
Teniendo en cuenta proyecto de adjudicación a título gratuito del predio donde se encuentra ubicado el Puesto Fluvial Avanzado N° 51 de la Armada Nacional en el corregimiento de San Felipe – Guainia, con toda atencion me permito solicitar sea emitido concepto si mencionado predio localizado en las coordenadas que a continuación se relacionan, hace parte de alguna titulación colectiva y/o resguardo indígena, comunidad afrodescendiente o Raizal, esto con el fin de garantizar que la presencia en mencionado lugar por parte de la Institución esté enmarcada en los lineamientos y mandatos constitucionales; por otra parte, a la fecha se requiere actualizado el último concepto emitido por esa agencia con número de radicado 20185100075031 de fecha febrero 19 de 2018.En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</si>
  <si>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20226200908052 tuvo entre el tiempo de entrada y  el radicado: 85 días. El tiempo entre el radicado y la respuesta fue de: 3 días . De acuerdo a la norma,  esta respuesta  debio de  ser menor a los  15 días. Por lo tanto Si fue EFICAZ.A continuación se transcripe parte del requirimiento:
Asunto: Solicitud de información en oificio adjunto sobre el avance del proceso oferta de venta voluntaria a del predio denominado “El Ocaso” FMI 292-1286, para el apoyo de la comunidad cabildo indígena Siorodó del municipio de Apía, Risaralda.En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</si>
  <si>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20226200912092 tuvo entre el tiempo de entrada y  el radicado: 12 días. El tiempo entre el radicado y la respuesta fue de: 1 días . De acuerdo a la norma,  esta respuesta  debio de  ser menor a los  15 días. Por lo tanto Si fue EFICAZ.A continuación se transcripe parte del requirimiento:Atendiendo al radicado de la referencia, mediante el cual solicita “La existencia de (...) procesos de constitución y ampliación de resguardos indígenas que trata el Decreto 1071 de 2015, así como procesos de adjudicación de tierras a grupos étnicos entendiendo éstos como indígenas, rom, negros, afrocolombianos, raizales y palenqueros dentro del área del Bloque Put 31. (...)”, se procede a brindar respuesta en los siguientes términos:En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</si>
  <si>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20226200913982 tuvo entre el tiempo de entrada y  el radicado: 77 días. El tiempo entre el radicado y la respuesta fue de: 8 días . De acuerdo a la norma,  esta respuesta  debio de  ser menor a los  10 días. Por lo tanto NO fue EFICAZ debido a la demora de la notificacion de 77 días.A continuación se transcripe parte del requirimiento:Solicitud de información avance del proceso oferta de venta voluntaria a del predio denominado “El Ocaso” FMI 292-1286, para el apoyo de la comunidad cabildo indígena Siorodó del municipio de Apía, Risaralda.En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</si>
  <si>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20226200916662 tuvo entre el tiempo de entrada y  el radicado: 10 días. El tiempo entre el radicado y la respuesta fue de: 1 días . De acuerdo a la norma,  esta respuesta  debio de  ser menor a los  15 días. Por lo tanto Si fue EFICAZ.A continuación se transcripe parte del requirimiento:
Señores Agencia Nacional de Tierras remito nuevamente información y por correo con la información de la cancelación de la hipoteca y anexo los documentos que tramito el Banco Davivienda donde muestra y consta que ya no tiene hipotecas el predio y está totalmente cancelada.
Cabe mencionar que esta información se había enviado a los jurídicos de la ANT, ya que hubo una solicitud de aclaración de este trámite a este radicado 20226200227022 se adjunto la información.
Solicitamos se continúe con la adquisición de este predio para priorizar a la comunidad indígena de bakurukar en el municipio de Viterbo CaldasEn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</si>
  <si>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20226200918082 tuvo entre el tiempo de entrada y  el radicado: 12 días. El tiempo entre el radicado y la respuesta fue de: 4 días . De acuerdo a la norma,  esta respuesta  debio de  ser menor a los  10 días. Por lo tanto No fue EFICAZ.A continuación se transcripe parte del requirimiento:En atención al radicado del asunto, por medio del cual la Agencia de Desarrollo Rural traslada su petición, dentro de la cual, solicitan el reconocimiento al derecho a las tierras que aducen se tiene sobre la finca denominada “La Victoria”, se brinda respuesta en los siguientes términos:
En primer lugar, resulta relevante aclarar que mediante el Decreto 2363 de 2015, se crea la Agencia Nacional de Tierras, para ejecutar la política de ordenamiento social de la propiedad rural formulada por el Ministerio de Agricultura y Desarrollo Rural, la cual deberá gestionar el acceso a la tierra como factor productivo, lograr la seguridad jurídica sobre está, promover su uso en cumplimiento de la función social de la propiedad y administrar y disponer de los predios rurales de propiedad de la Nación.”En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</si>
  <si>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20221030921512 tuvo entre el tiempo de entrada y  el radicado: 3 días. El tiempo entre el radicado y la respuesta fue de: 1  días . De acuerdo a la norma,  esta respuesta  debio de  ser menor a los  10 días. Por lo tanto Si fue EFICAZ.A continuación se transcripe parte del requirimiento:JUZGADO TERCERO CIVIL DEL CIRCUITO ESPECIALIZADO EN RESTITUCIÓN DE TIERRAS DE EL CARMEN DE BOLÍVAREn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</si>
  <si>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20226200925502 tuvo entre el tiempo de entrada y  el radicado: 15 días. El tiempo entre el radicado y la respuesta fue de: 3 días . De acuerdo a la norma,  esta respuesta  debio de  ser menor a los  15 días. Por lo tanto Si fue EFICAZ.A continuación se transcripe parte del requirimiento:Por medio de la presente me permito enviar convocatoria de la segunda sesión del subcomite de enfoque diferencial étnico, donde es de suma importancia contar con la presencia del encargado de suministrar en el espacio la información y presupuesto desde su dependencia, que permita conocer qué proyectos, y/o actividades, se han dispuesto para las víctimas étnicas del Departamento del Valle del Cauca, y que a la fecha cuantas se han impactado. desde el puno de vista de la OCI  no es nesesario este canal para resolver estas peticiones.En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</si>
  <si>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20226200933312 tuvo entre el tiempo de entrada y  el radicado: 8 días. El tiempo entre el radicado y la respuesta fue de: 2 días . De acuerdo a la norma,  esta respuesta  debio de  ser menor a los  15 días. Por lo tanto Si fue EFICAZ.A continuación se transcripe parte del requirimiento:La entidad Instituto Geográfico Agustín Codazzi le está le está remitiendo una copia del documento 2420SGEO-2022-0003844-EE-001 radicado en la fecha 2022-08-10T17:37:34.564.
2 6 1 8 D T R- 2 0 2 2 - 0 0 0 4 7 7 3 - E R- 0 0 0 . d o c x , 2 6 1 8 D T R- 2 0 2 2 - 0 0 0 4 7 7 3 - E R- 0 0 0 - S O L C A R T O G R A F I A R I O I R O . d o c x , 2420SGEO- 2022- 0003844- EE- 001.pdfEn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</si>
  <si>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20226200958492 tuvo entre el tiempo de entrada y  el radicado: 86 días. El tiempo entre el radicado y la respuesta fue de: 1 días . De acuerdo a la norma,  esta respuesta  debio de  ser menor a los  15 días. Por lo tanto NO fue EFICAZ. Debido a la demora en notificacion de 85 días.A continuación se transcripe parte del requirimiento:En el presente correo se envía la convocatoria a la Mesa Permanente de Concertación Indígena del municipio de Ansermanuevo, también nuevamente se envía el acta de la mesa de concertación del mes de junio, de igual manera se solicita muy respetuosamente leer el documento ya que por tiempo no se puede leer en el desarrollo de la reunión.En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</si>
  <si>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20226200980502 tuvo entre el tiempo de entrada y  el radicado:  6 días. El tiempo entre el radicado y la respuesta fue de: 1 días . De acuerdo a la norma,  esta respuesta  debio de  ser menor a los  15 días. Por lo tanto Si fue EFICAZ.A continuación se transcripe parte del requirimiento:Solicitud de información de Procesos Comunidades y Comunidades AfrodescendientesEn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</si>
  <si>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20226200982182 tuvo entre el tiempo de entrada y  el radicado: 13 días. El tiempo entre el radicado y la respuesta fue de: 1 días . De acuerdo a la norma,  esta respuesta  debio de  ser menor a los  10 días. Por lo tanto No fue EFICAZ.A continuación se transcripe parte del requirimiento:REMISIÓN POR COMPETENCIA – SOLICITUD DE INTERVENCIÓNTeniendo en cuenta lo anterior y en aras de llevar a cabo las investigaciones pertinentes para verificar cada uno de los sucesos señalados, y en virtud del artículo 17 de la Ley 1475 de 2011, modificado por el artículo 1 de la Ley 1755 de 2015, le solicitamos de manera respetuosa ampliar o completar su petición, aportando datos más precisos o documentos que nos permitan poder resolver de fondo la situación el cual puede hacer a través del mismo medio info@ant.gov.co o en caso que quiera presentar una denuncia la puede hacer totalmente anónima a través del botón “A Denunciar” en la página web www.ant.gov.co la cual será tratado con absoluta reserva por parte de la Oficina del Inspector de Gestión de Tierras”En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</si>
  <si>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20221030997132 tuvo entre el tiempo de entrada y  el radicado: 11 días. El tiempo entre el radicado y la respuesta fue de: 11 días . De acuerdo a la norma,  esta respuesta  debio de  ser menor a los  15 días. Por lo tanto Si fue EFICAZ.A continuación se transcripe parte del requirimiento:RAMA JUDICIAL DEL PODER PÚBLICO
REPÚBLICA DE COLOMBIA
JUZGADO CIRCUITO 002 ESPECIALIZADO EN RESTITUCIÓN DE TIERRAS DE MONTERIA (CORDOBA)
Notificación No. 1638 , Radicado: 23001-31-21-002-2022-00034-00En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</si>
  <si>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20226201030042 tuvo entre el tiempo de entrada y  el radicado: 8 días. El tiempo entre el radicado y la respuesta fue de: 4 días . De acuerdo a la norma,  esta respuesta  debio de  ser menor a los  10 días. Por lo tanto No fue EFICAZ.A continuación se transcripe parte del requirimiento:Asunto: Respuesta a los radicado No. 20226201030042, aporte de documentos a la Oferta voluntaria del predio denominado “LOTE HOY PILAMA”” FMI 200-6539 ubicado en Municipio de Villavieja – Huila.
La Dirección de Asuntos Étnicos de la Agencia Nacional de Tierras, ha recibido comunicación radicada bajo los números citados en el asunto, mediante los cuales se allega documentación a la oferta voluntaria del predio denominado “LOTE HOY PILAMA”” FMI 200-6539 ubicado en Municipio de Villavieja – Huila, nos permitimos informarle que:”En la gestión de la PQRSD se pudo  verificar que el radicado de ingreso de la PQRSDF y  la respuesta,  se encuentren  asociados en el Sistema de Gestión Documental. El radicado de entrada,  el radicado y la respuesta  con  su envio no se encuentran acordes al procedimiento,  ya que no cumplio  en  algun item para que fuera  totalmente eficaz, por lo tanto no cumple  con el procedimiento".</t>
  </si>
  <si>
    <t>"El radicado 20226201065292 tuvo entre el tiempo de entrada y  el radicado: 14 días. El tiempo entre el radicado y la respuesta fue de: 1 días . De acuerdo a la norma,  esta respuesta  debio de  ser menor a los  15 días. Por lo tanto Si fue EFICAZ.A continuación se transcripe parte del requirimiento:Respuesta a los radicados de entrada ANT Nos. 20226201031062 del 01 de septiembre de 2022, 20226201065292 del 07 de septiembre de 2022 y
20226201078822 del 09 de septiembre de 2022.
Procedimiento Agrario de Clarificación Especial de la Propiedad de los
TERRENOS DE ARROYO GRANDEEn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</si>
  <si>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El radicado 20226201065392 tuvo entre el tiempo de entrada y  el radicado: 6 días. El tiempo entre el radicado y la respuesta fue de: 1 días . De acuerdo a la norma,  esta respuesta  debio de  ser menor a los  10 días. Por lo tanto Si fue EFICAZ.A continuación se transcripe parte del requirimiento:En atención a su solicitud , a través de la cual refiere “expedir soporte por medio del cual se vislumbre el pago realizado por Ustedes, respecto de Seguridad Social, específicamente, de los soportes a pensión efectuados desde la fecha veintiocho (28) de enero del año 1983, hasta el treinta (30) de abril del año 1993”, me permito informarle que de conformidad con lo dispuesto en el artículo 21 de la Ley 1755 de 2015 “Por medio de la cual se regula el Derecho Fundamental de Petición y se sustituye un título del Código de Procedimiento Administrativo y de lo Contencioso Administrativo”, su petición fue trasladada por competencia al Ministerio de Agricultura y Desarrollo Rural / Grupo entidades liquidadas con oficio No. 20226101180681 del cual se anexa copia.En la gestión de la PQRSD se pudo  verificar que el radicado de ingreso de la PQRSDF y  la respuesta, se encuentren debidamente asociados en el Sistema de Gestión Documental. El radicado de entrada,  el radicado y la respuesta  con  su envio se encuentran acordes al procedimiento   como  tambien se encuentra  asociada a  las respuestas emitidas por la entidad.</t>
  </si>
  <si>
    <t>E88173675-S</t>
  </si>
  <si>
    <t>E92151362-S</t>
  </si>
  <si>
    <t>E85385414-S</t>
  </si>
  <si>
    <t xml:space="preserve">Si </t>
  </si>
  <si>
    <t>RESPUESTA EN TERMINo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</si>
</sst>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m/yy;@"/>
    <numFmt numFmtId="165" formatCode="0;[Red]0"/>
    <numFmt numFmtId="166" formatCode="dd/mm/yyyy"/>
    <numFmt numFmtId="167" formatCode="dd/mm/yyyy;@"/>
  </numFmts>
  <fonts count="28" x14ac:knownFonts="1">
    <font>
      <sz val="11"/>
      <color theme="1"/>
      <name val="Calibri"/>
      <family val="2"/>
      <scheme val="minor"/>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Arial Narrow"/>
      <family val="2"/>
    </font>
    <font>
      <sz val="11"/>
      <color theme="1"/>
      <name val="Arial"/>
      <family val="2"/>
    </font>
    <font>
      <sz val="11"/>
      <name val="Arial"/>
      <family val="2"/>
    </font>
    <font>
      <sz val="10"/>
      <color theme="1"/>
      <name val="Arial"/>
      <family val="2"/>
    </font>
    <font>
      <sz val="11"/>
      <color rgb="FFFFFFFF"/>
      <name val="Calibri"/>
      <family val="2"/>
      <charset val="1"/>
    </font>
    <font>
      <sz val="11"/>
      <color rgb="FFFFFFFF"/>
      <name val="Arial"/>
      <family val="2"/>
      <charset val="1"/>
    </font>
    <font>
      <b/>
      <sz val="11"/>
      <color rgb="FFFFFFFF"/>
      <name val="Arial"/>
      <family val="2"/>
      <charset val="1"/>
    </font>
    <font>
      <sz val="11"/>
      <color rgb="FF000000"/>
      <name val="Arial"/>
      <family val="2"/>
      <charset val="1"/>
    </font>
    <font>
      <sz val="10"/>
      <color rgb="FF000000"/>
      <name val="Arial"/>
      <family val="2"/>
      <charset val="1"/>
    </font>
    <font>
      <sz val="10"/>
      <color rgb="FFFF0000"/>
      <name val="Arial"/>
      <family val="2"/>
      <charset val="1"/>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theme="0" tint="-0.14999847407452621"/>
      </patternFill>
    </fill>
    <fill>
      <patternFill patternType="solid">
        <fgColor rgb="FFA5A5A5"/>
        <bgColor rgb="FF9999FF"/>
      </patternFill>
    </fill>
    <fill>
      <patternFill patternType="solid">
        <fgColor rgb="FF4472C4"/>
        <bgColor rgb="FF666699"/>
      </patternFill>
    </fill>
    <fill>
      <patternFill patternType="solid">
        <fgColor rgb="FF70AD47"/>
        <bgColor rgb="FF548235"/>
      </patternFill>
    </fill>
    <fill>
      <patternFill patternType="solid">
        <fgColor rgb="FFFFC000"/>
        <bgColor rgb="FFFF9900"/>
      </patternFill>
    </fill>
    <fill>
      <patternFill patternType="solid">
        <fgColor rgb="FFD9D9D9"/>
        <bgColor rgb="FFC5E0B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4">
    <xf numFmtId="0" fontId="0"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2" fillId="8" borderId="9" applyNumberFormat="0" applyFont="0" applyAlignment="0" applyProtection="0"/>
    <xf numFmtId="0" fontId="16" fillId="0" borderId="0" applyNumberFormat="0" applyFill="0" applyBorder="0" applyAlignment="0" applyProtection="0"/>
    <xf numFmtId="0" fontId="1" fillId="0" borderId="10" applyNumberFormat="0" applyFill="0" applyAlignment="0" applyProtection="0"/>
    <xf numFmtId="0" fontId="17"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2" fillId="34" borderId="0" applyBorder="0" applyProtection="0"/>
    <xf numFmtId="0" fontId="22" fillId="35" borderId="0" applyBorder="0" applyProtection="0"/>
    <xf numFmtId="0" fontId="22" fillId="36" borderId="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cellStyleXfs>
  <cellXfs count="95">
    <xf numFmtId="0" fontId="0" fillId="0" borderId="0" xfId="0"/>
    <xf numFmtId="1" fontId="0" fillId="0" borderId="1" xfId="0" applyNumberFormat="1" applyBorder="1" applyAlignment="1">
      <alignment horizontal="center" vertical="center"/>
    </xf>
    <xf numFmtId="0" fontId="18" fillId="0" borderId="1" xfId="0" applyFont="1" applyBorder="1" applyAlignment="1">
      <alignment horizontal="center" vertical="center"/>
    </xf>
    <xf numFmtId="1" fontId="19" fillId="0" borderId="1" xfId="0" applyNumberFormat="1" applyFont="1" applyBorder="1" applyAlignment="1">
      <alignment horizontal="center" vertical="center" wrapText="1"/>
    </xf>
    <xf numFmtId="14" fontId="19"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1"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xf>
    <xf numFmtId="0" fontId="19" fillId="0" borderId="1" xfId="0" applyFont="1" applyBorder="1" applyAlignment="1">
      <alignment horizontal="left" vertical="center" wrapText="1"/>
    </xf>
    <xf numFmtId="1" fontId="19" fillId="0" borderId="1" xfId="0" applyNumberFormat="1" applyFont="1" applyBorder="1" applyAlignment="1">
      <alignment horizontal="left" vertical="center" wrapText="1"/>
    </xf>
    <xf numFmtId="164" fontId="19" fillId="0" borderId="1" xfId="0" applyNumberFormat="1" applyFont="1" applyBorder="1" applyAlignment="1">
      <alignment horizontal="center" vertical="center" wrapText="1"/>
    </xf>
    <xf numFmtId="165" fontId="19" fillId="0" borderId="1" xfId="0" applyNumberFormat="1" applyFont="1" applyBorder="1" applyAlignment="1">
      <alignment horizontal="center" vertical="center"/>
    </xf>
    <xf numFmtId="1" fontId="20" fillId="0" borderId="1" xfId="0" applyNumberFormat="1" applyFont="1" applyBorder="1" applyAlignment="1">
      <alignment horizontal="center" vertical="center" wrapText="1"/>
    </xf>
    <xf numFmtId="164"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21" fillId="0" borderId="1" xfId="0" applyFont="1" applyBorder="1" applyAlignment="1">
      <alignment horizontal="center" vertical="center"/>
    </xf>
    <xf numFmtId="0" fontId="23" fillId="34" borderId="1" xfId="42" applyFont="1" applyBorder="1" applyAlignment="1" applyProtection="1">
      <alignment horizontal="center" vertical="center" wrapText="1"/>
    </xf>
    <xf numFmtId="166" fontId="23" fillId="34" borderId="1" xfId="42" applyNumberFormat="1" applyFont="1" applyBorder="1" applyAlignment="1" applyProtection="1">
      <alignment horizontal="center" vertical="center" wrapText="1"/>
    </xf>
    <xf numFmtId="0" fontId="23" fillId="34" borderId="1" xfId="42" applyFont="1" applyBorder="1" applyAlignment="1" applyProtection="1">
      <alignment horizontal="center" vertical="center"/>
    </xf>
    <xf numFmtId="0" fontId="23" fillId="35" borderId="1" xfId="43" applyFont="1" applyBorder="1" applyAlignment="1" applyProtection="1">
      <alignment horizontal="center" vertical="center"/>
    </xf>
    <xf numFmtId="0" fontId="23" fillId="35" borderId="1" xfId="43" applyFont="1" applyBorder="1" applyAlignment="1" applyProtection="1">
      <alignment horizontal="center" vertical="center" wrapText="1"/>
    </xf>
    <xf numFmtId="1" fontId="23" fillId="35" borderId="1" xfId="43" applyNumberFormat="1" applyFont="1" applyBorder="1" applyAlignment="1" applyProtection="1">
      <alignment horizontal="center" vertical="center" wrapText="1"/>
    </xf>
    <xf numFmtId="0" fontId="23" fillId="36" borderId="1" xfId="44" applyFont="1" applyBorder="1" applyAlignment="1" applyProtection="1">
      <alignment horizontal="center" vertical="center" wrapText="1"/>
    </xf>
    <xf numFmtId="1" fontId="23" fillId="36" borderId="1" xfId="44" applyNumberFormat="1" applyFont="1" applyBorder="1" applyAlignment="1" applyProtection="1">
      <alignment horizontal="center" vertical="center" wrapText="1"/>
    </xf>
    <xf numFmtId="0" fontId="24" fillId="37" borderId="1" xfId="0" applyFont="1" applyFill="1" applyBorder="1" applyAlignment="1">
      <alignment horizontal="center" vertical="center" wrapText="1"/>
    </xf>
    <xf numFmtId="1" fontId="26" fillId="0" borderId="1" xfId="0" applyNumberFormat="1" applyFont="1" applyBorder="1" applyAlignment="1">
      <alignment horizontal="center" vertical="center"/>
    </xf>
    <xf numFmtId="166" fontId="26" fillId="0" borderId="1" xfId="0" applyNumberFormat="1" applyFont="1" applyBorder="1" applyAlignment="1">
      <alignment horizontal="center" vertical="center"/>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1" fontId="26" fillId="0" borderId="1" xfId="0" applyNumberFormat="1" applyFont="1" applyBorder="1" applyAlignment="1">
      <alignment horizontal="center" vertical="center" wrapText="1"/>
    </xf>
    <xf numFmtId="1" fontId="25" fillId="0" borderId="1" xfId="0" applyNumberFormat="1" applyFont="1" applyBorder="1" applyAlignment="1">
      <alignment horizontal="center" vertical="center" wrapText="1"/>
    </xf>
    <xf numFmtId="0" fontId="19" fillId="33" borderId="1" xfId="0" applyFont="1" applyFill="1" applyBorder="1" applyAlignment="1">
      <alignment horizontal="left" vertical="center" wrapText="1"/>
    </xf>
    <xf numFmtId="1" fontId="26" fillId="38" borderId="1" xfId="0" applyNumberFormat="1" applyFont="1" applyFill="1" applyBorder="1" applyAlignment="1">
      <alignment horizontal="center" vertical="center"/>
    </xf>
    <xf numFmtId="166" fontId="25" fillId="0" borderId="1" xfId="0" applyNumberFormat="1" applyFont="1" applyBorder="1" applyAlignment="1">
      <alignment horizontal="center" vertical="center" wrapText="1"/>
    </xf>
    <xf numFmtId="167" fontId="26" fillId="0" borderId="1" xfId="0" applyNumberFormat="1" applyFont="1" applyBorder="1" applyAlignment="1">
      <alignment horizontal="center" vertical="center"/>
    </xf>
    <xf numFmtId="1" fontId="27" fillId="0" borderId="1" xfId="0" applyNumberFormat="1" applyFont="1" applyBorder="1" applyAlignment="1">
      <alignment horizontal="center" vertical="center"/>
    </xf>
    <xf numFmtId="166" fontId="26" fillId="0" borderId="1" xfId="0" applyNumberFormat="1" applyFont="1" applyBorder="1" applyAlignment="1">
      <alignment horizontal="center" vertical="center" wrapText="1"/>
    </xf>
    <xf numFmtId="1" fontId="19" fillId="33" borderId="1" xfId="0" applyNumberFormat="1" applyFont="1" applyFill="1" applyBorder="1" applyAlignment="1">
      <alignment horizontal="center" vertical="center" wrapText="1"/>
    </xf>
    <xf numFmtId="14" fontId="19" fillId="33" borderId="1" xfId="0" applyNumberFormat="1" applyFont="1" applyFill="1" applyBorder="1" applyAlignment="1">
      <alignment horizontal="center" vertical="center"/>
    </xf>
    <xf numFmtId="164" fontId="19" fillId="33" borderId="1" xfId="0" applyNumberFormat="1" applyFont="1" applyFill="1" applyBorder="1" applyAlignment="1">
      <alignment horizontal="center" vertical="center" wrapText="1"/>
    </xf>
    <xf numFmtId="0" fontId="19" fillId="33" borderId="1" xfId="0" applyFont="1" applyFill="1" applyBorder="1" applyAlignment="1">
      <alignment horizontal="center" vertical="center"/>
    </xf>
    <xf numFmtId="0" fontId="19" fillId="33" borderId="1" xfId="0" applyFont="1" applyFill="1" applyBorder="1" applyAlignment="1">
      <alignment horizontal="center" vertical="center" wrapText="1"/>
    </xf>
    <xf numFmtId="1" fontId="19" fillId="33" borderId="1" xfId="0" applyNumberFormat="1" applyFont="1" applyFill="1" applyBorder="1" applyAlignment="1">
      <alignment horizontal="center" vertical="center"/>
    </xf>
    <xf numFmtId="0" fontId="19" fillId="0" borderId="1" xfId="0" applyFont="1" applyBorder="1" applyAlignment="1">
      <alignment vertical="center"/>
    </xf>
    <xf numFmtId="1" fontId="18" fillId="33" borderId="1" xfId="0" applyNumberFormat="1" applyFont="1" applyFill="1" applyBorder="1" applyAlignment="1">
      <alignment horizontal="center" vertical="center" wrapText="1"/>
    </xf>
    <xf numFmtId="1" fontId="18" fillId="33" borderId="1" xfId="0" applyNumberFormat="1" applyFont="1" applyFill="1" applyBorder="1" applyAlignment="1">
      <alignment horizontal="center" vertical="center"/>
    </xf>
    <xf numFmtId="0" fontId="18" fillId="33" borderId="1" xfId="0" applyFont="1" applyFill="1" applyBorder="1" applyAlignment="1">
      <alignment horizontal="center" vertical="center"/>
    </xf>
    <xf numFmtId="0" fontId="18" fillId="33" borderId="1" xfId="0" applyFont="1" applyFill="1" applyBorder="1" applyAlignment="1">
      <alignment horizontal="center" vertical="center" wrapText="1"/>
    </xf>
    <xf numFmtId="14" fontId="18" fillId="33" borderId="1" xfId="0" applyNumberFormat="1" applyFont="1" applyFill="1" applyBorder="1" applyAlignment="1">
      <alignment horizontal="center" vertical="center"/>
    </xf>
    <xf numFmtId="14" fontId="19" fillId="33" borderId="1" xfId="0" applyNumberFormat="1" applyFont="1" applyFill="1" applyBorder="1" applyAlignment="1">
      <alignment horizontal="center" vertical="center" wrapText="1"/>
    </xf>
    <xf numFmtId="165" fontId="20" fillId="0" borderId="1" xfId="0" applyNumberFormat="1" applyFont="1" applyBorder="1" applyAlignment="1">
      <alignment horizontal="center" vertical="center"/>
    </xf>
    <xf numFmtId="165" fontId="19" fillId="33" borderId="1" xfId="0" applyNumberFormat="1" applyFont="1" applyFill="1" applyBorder="1" applyAlignment="1">
      <alignment horizontal="center" vertical="center"/>
    </xf>
    <xf numFmtId="14" fontId="20" fillId="0" borderId="1" xfId="0" applyNumberFormat="1" applyFont="1" applyBorder="1" applyAlignment="1">
      <alignment horizontal="center" vertical="center"/>
    </xf>
    <xf numFmtId="1" fontId="19" fillId="33" borderId="1" xfId="0" applyNumberFormat="1" applyFont="1" applyFill="1" applyBorder="1" applyAlignment="1">
      <alignment horizontal="left" vertical="center" wrapText="1"/>
    </xf>
    <xf numFmtId="0" fontId="20" fillId="33" borderId="1" xfId="0" applyFont="1" applyFill="1" applyBorder="1" applyAlignment="1">
      <alignment horizontal="left" vertical="center" wrapText="1"/>
    </xf>
    <xf numFmtId="0" fontId="20" fillId="33" borderId="1" xfId="0" applyFont="1" applyFill="1" applyBorder="1" applyAlignment="1">
      <alignment horizontal="center" vertical="center" wrapText="1"/>
    </xf>
    <xf numFmtId="14" fontId="20" fillId="33" borderId="1" xfId="0" applyNumberFormat="1" applyFont="1" applyFill="1" applyBorder="1" applyAlignment="1">
      <alignment horizontal="center" vertical="center" wrapText="1"/>
    </xf>
    <xf numFmtId="1" fontId="20" fillId="33" borderId="1"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 fontId="19" fillId="33" borderId="1" xfId="0" applyNumberFormat="1" applyFont="1" applyFill="1" applyBorder="1" applyAlignment="1">
      <alignment vertical="center"/>
    </xf>
    <xf numFmtId="0" fontId="19" fillId="33" borderId="1" xfId="0" applyFont="1" applyFill="1" applyBorder="1" applyAlignment="1">
      <alignment vertical="center"/>
    </xf>
    <xf numFmtId="1" fontId="19" fillId="0" borderId="1" xfId="0" applyNumberFormat="1" applyFont="1" applyBorder="1" applyAlignment="1">
      <alignment vertical="center"/>
    </xf>
    <xf numFmtId="1" fontId="21" fillId="33" borderId="1" xfId="0" applyNumberFormat="1" applyFont="1" applyFill="1" applyBorder="1" applyAlignment="1">
      <alignment horizontal="center" vertical="center" wrapText="1"/>
    </xf>
    <xf numFmtId="1" fontId="21" fillId="33" borderId="1" xfId="0" applyNumberFormat="1" applyFont="1" applyFill="1" applyBorder="1" applyAlignment="1">
      <alignment horizontal="center" vertical="center"/>
    </xf>
    <xf numFmtId="0" fontId="21" fillId="33" borderId="1" xfId="0" applyFont="1" applyFill="1" applyBorder="1" applyAlignment="1">
      <alignment horizontal="center" vertical="center"/>
    </xf>
    <xf numFmtId="1" fontId="23" fillId="35" borderId="1" xfId="0" applyNumberFormat="1" applyFont="1" applyFill="1" applyBorder="1" applyAlignment="1">
      <alignment horizontal="center" vertical="center" wrapText="1"/>
    </xf>
    <xf numFmtId="0" fontId="23" fillId="35" borderId="1" xfId="0" applyFont="1" applyFill="1" applyBorder="1" applyAlignment="1">
      <alignment horizontal="center" vertical="center" wrapText="1"/>
    </xf>
    <xf numFmtId="1" fontId="23" fillId="34" borderId="1" xfId="0" applyNumberFormat="1" applyFont="1" applyFill="1" applyBorder="1" applyAlignment="1">
      <alignment horizontal="center" vertical="center"/>
    </xf>
    <xf numFmtId="0" fontId="23" fillId="34" borderId="1" xfId="0" applyFont="1" applyFill="1" applyBorder="1" applyAlignment="1">
      <alignment horizontal="center" vertical="center" wrapText="1"/>
    </xf>
    <xf numFmtId="166" fontId="23" fillId="34" borderId="1" xfId="0" applyNumberFormat="1" applyFont="1" applyFill="1" applyBorder="1" applyAlignment="1">
      <alignment horizontal="center" vertical="center" wrapText="1"/>
    </xf>
    <xf numFmtId="14" fontId="23" fillId="34" borderId="1" xfId="0" applyNumberFormat="1" applyFont="1" applyFill="1" applyBorder="1" applyAlignment="1">
      <alignment horizontal="center" vertical="center" wrapText="1"/>
    </xf>
    <xf numFmtId="0" fontId="23" fillId="34" borderId="1" xfId="0" applyFont="1" applyFill="1" applyBorder="1" applyAlignment="1">
      <alignment horizontal="center" vertical="center"/>
    </xf>
    <xf numFmtId="0" fontId="23" fillId="35" borderId="1" xfId="0" applyFont="1" applyFill="1" applyBorder="1" applyAlignment="1">
      <alignment horizontal="center" vertical="center"/>
    </xf>
    <xf numFmtId="0" fontId="23" fillId="36" borderId="1" xfId="0" applyFont="1" applyFill="1" applyBorder="1" applyAlignment="1">
      <alignment horizontal="center" vertical="center" wrapText="1"/>
    </xf>
    <xf numFmtId="1" fontId="23" fillId="36"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vertical="center"/>
    </xf>
    <xf numFmtId="1" fontId="23" fillId="34" borderId="1" xfId="42" applyNumberFormat="1" applyFont="1" applyBorder="1" applyAlignment="1" applyProtection="1">
      <alignment horizontal="center" vertical="center"/>
    </xf>
    <xf numFmtId="0" fontId="25" fillId="0" borderId="1" xfId="0" applyFont="1" applyBorder="1"/>
    <xf numFmtId="1" fontId="0" fillId="0" borderId="1" xfId="0" applyNumberFormat="1" applyBorder="1"/>
    <xf numFmtId="0" fontId="19" fillId="0" borderId="1" xfId="0" applyFont="1" applyFill="1" applyBorder="1" applyAlignment="1">
      <alignment horizontal="center" vertical="center"/>
    </xf>
    <xf numFmtId="1" fontId="19" fillId="0" borderId="1" xfId="0" applyNumberFormat="1" applyFont="1" applyFill="1" applyBorder="1" applyAlignment="1">
      <alignment vertical="center"/>
    </xf>
    <xf numFmtId="14" fontId="0" fillId="0" borderId="1" xfId="0" applyNumberFormat="1" applyFill="1" applyBorder="1" applyAlignment="1">
      <alignment horizontal="center" vertical="center"/>
    </xf>
    <xf numFmtId="0" fontId="19" fillId="0" borderId="1" xfId="0" applyFont="1" applyFill="1" applyBorder="1" applyAlignment="1">
      <alignment vertical="center"/>
    </xf>
    <xf numFmtId="14" fontId="19" fillId="0" borderId="1" xfId="0" applyNumberFormat="1" applyFont="1" applyFill="1" applyBorder="1" applyAlignment="1">
      <alignment horizontal="center" vertical="center"/>
    </xf>
    <xf numFmtId="1" fontId="19" fillId="0" borderId="1"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0" fontId="0" fillId="0" borderId="1" xfId="0" applyFill="1" applyBorder="1"/>
  </cellXfs>
  <cellStyles count="64">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Excel Built-in Accent1" xfId="43" xr:uid="{6458FC85-84B3-084F-83E5-7E022E519883}"/>
    <cellStyle name="Excel Built-in Accent3" xfId="42" xr:uid="{84921452-B37E-DA48-8E25-9CE654D9F160}"/>
    <cellStyle name="Excel Built-in Accent6" xfId="44" xr:uid="{A57008FE-1565-6C46-BB4A-A5847C3E7B8D}"/>
    <cellStyle name="Incorrecto" xfId="7" builtinId="27" customBuiltin="1"/>
    <cellStyle name="Neutral" xfId="8" builtinId="28" customBuiltin="1"/>
    <cellStyle name="Normal" xfId="0" builtinId="0"/>
    <cellStyle name="Notas" xfId="15" builtinId="10" customBuiltin="1"/>
    <cellStyle name="Salida" xfId="10" builtinId="21" customBuiltin="1"/>
    <cellStyle name="style1674592103543" xfId="46" xr:uid="{5967C7E6-387E-F740-92AD-D4C34FE55C08}"/>
    <cellStyle name="style1674592103629" xfId="47" xr:uid="{6086FCBE-7C25-6F49-9211-89BB36A3E66E}"/>
    <cellStyle name="style1674592103767" xfId="45" xr:uid="{0B3F4B2F-0448-3A40-A833-A72E79324EF5}"/>
    <cellStyle name="style1674592103863" xfId="48" xr:uid="{71AD9433-E242-7448-BD4D-8E652C1C0C04}"/>
    <cellStyle name="style1674592104148" xfId="49" xr:uid="{4B42E3AD-EEF3-2D46-B3F0-423154FE6ADD}"/>
    <cellStyle name="style1674592104252" xfId="50" xr:uid="{0EE0C0D7-2EC5-6343-BC50-9044ADD96607}"/>
    <cellStyle name="style1674592104427" xfId="51" xr:uid="{671BE607-2D63-B741-9617-D57D9B057D2C}"/>
    <cellStyle name="style1674592104718" xfId="52" xr:uid="{C779CDBC-01A1-814D-823F-BCD63B9289E8}"/>
    <cellStyle name="style1674592104802" xfId="55" xr:uid="{37BC37E9-9ECF-7546-A1AD-94AAE9EEFC42}"/>
    <cellStyle name="style1674592104914" xfId="58" xr:uid="{2A4D3901-BBD2-C94F-BB85-B0D89437CF1D}"/>
    <cellStyle name="style1674592105015" xfId="53" xr:uid="{7842DFAF-3B06-9541-B0DD-16A0BB3F8893}"/>
    <cellStyle name="style1674592105097" xfId="54" xr:uid="{0F85A1DB-07A3-A946-AFAC-4536E9987BC9}"/>
    <cellStyle name="style1674592105180" xfId="56" xr:uid="{A4288D0C-5D97-4D47-9CA0-0C72B2ED1584}"/>
    <cellStyle name="style1674592105290" xfId="57" xr:uid="{579AF428-2DFD-6D42-BC14-7F1A73D6B71C}"/>
    <cellStyle name="style1674592105378" xfId="59" xr:uid="{11ABDBE2-6D85-9F41-BC81-9EFEBB8099B8}"/>
    <cellStyle name="style1674592105449" xfId="60" xr:uid="{903BB5B0-DE2A-5A4C-8D74-DBABABDEE41E}"/>
    <cellStyle name="style1674592105554" xfId="61" xr:uid="{748C5095-EE19-FB4B-9438-30A2EA276AB3}"/>
    <cellStyle name="style1674592105800" xfId="62" xr:uid="{2221387A-FC11-3146-9AA6-BF5B1C03D707}"/>
    <cellStyle name="style1674592105945" xfId="63" xr:uid="{E3B1736A-E784-894F-97BF-3600698A6753}"/>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illermoamaya\Desktop\PQRSDF%202023\Informe%20final%20\Guillermo_Bases%20dependencias_Revision%2001-07-2022%20al%2031-12-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estreo 82"/>
      <sheetName val="NO DEFINIDA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4D706-E9EE-6D46-B104-294773E5F803}">
  <dimension ref="A1:AMF91"/>
  <sheetViews>
    <sheetView tabSelected="1" zoomScale="110" zoomScaleNormal="110" workbookViewId="0">
      <pane ySplit="1" topLeftCell="A24" activePane="bottomLeft" state="frozen"/>
      <selection activeCell="B1" sqref="B1"/>
      <selection pane="bottomLeft" activeCell="I3" sqref="I3"/>
    </sheetView>
  </sheetViews>
  <sheetFormatPr baseColWidth="10" defaultColWidth="10.85546875" defaultRowHeight="15" x14ac:dyDescent="0.25"/>
  <cols>
    <col min="1" max="1" width="6" style="82" bestFit="1" customWidth="1"/>
    <col min="2" max="2" width="21.42578125" style="82" customWidth="1"/>
    <col min="3" max="3" width="19" style="82" bestFit="1" customWidth="1"/>
    <col min="4" max="4" width="14.140625" style="82" customWidth="1"/>
    <col min="5" max="6" width="22.42578125" style="82" bestFit="1" customWidth="1"/>
    <col min="7" max="7" width="12.7109375" style="82" customWidth="1"/>
    <col min="8" max="8" width="22.28515625" style="82" customWidth="1"/>
    <col min="9" max="9" width="47.85546875" style="82" customWidth="1"/>
    <col min="10" max="10" width="70.28515625" style="82" customWidth="1"/>
    <col min="11" max="11" width="17.7109375" style="82" customWidth="1"/>
    <col min="12" max="12" width="13" style="86" customWidth="1"/>
    <col min="13" max="13" width="22.42578125" style="82" bestFit="1" customWidth="1"/>
    <col min="14" max="14" width="25.140625" style="82" bestFit="1" customWidth="1"/>
    <col min="15" max="16" width="25.140625" style="82" customWidth="1"/>
    <col min="17" max="19" width="20" style="82" bestFit="1" customWidth="1"/>
    <col min="20" max="23" width="22.42578125" style="82" bestFit="1" customWidth="1"/>
    <col min="24" max="24" width="24.28515625" style="82" bestFit="1" customWidth="1"/>
    <col min="25" max="25" width="95" style="82" bestFit="1" customWidth="1"/>
    <col min="26" max="16384" width="10.85546875" style="82"/>
  </cols>
  <sheetData>
    <row r="1" spans="1:1020" ht="126" customHeight="1" x14ac:dyDescent="0.25">
      <c r="A1" s="84" t="s">
        <v>105</v>
      </c>
      <c r="B1" s="21" t="s">
        <v>106</v>
      </c>
      <c r="C1" s="22" t="s">
        <v>107</v>
      </c>
      <c r="D1" s="22" t="s">
        <v>108</v>
      </c>
      <c r="E1" s="21" t="s">
        <v>109</v>
      </c>
      <c r="F1" s="21" t="s">
        <v>121</v>
      </c>
      <c r="G1" s="23" t="s">
        <v>110</v>
      </c>
      <c r="H1" s="23" t="s">
        <v>133</v>
      </c>
      <c r="I1" s="21" t="s">
        <v>111</v>
      </c>
      <c r="J1" s="23" t="s">
        <v>112</v>
      </c>
      <c r="K1" s="24" t="s">
        <v>113</v>
      </c>
      <c r="L1" s="26" t="s">
        <v>114</v>
      </c>
      <c r="M1" s="26" t="s">
        <v>303</v>
      </c>
      <c r="N1" s="26" t="s">
        <v>301</v>
      </c>
      <c r="O1" s="25" t="s">
        <v>302</v>
      </c>
      <c r="P1" s="25" t="s">
        <v>304</v>
      </c>
      <c r="Q1" s="27" t="s">
        <v>115</v>
      </c>
      <c r="R1" s="27" t="s">
        <v>116</v>
      </c>
      <c r="S1" s="27" t="s">
        <v>394</v>
      </c>
      <c r="T1" s="27" t="s">
        <v>118</v>
      </c>
      <c r="U1" s="27" t="s">
        <v>119</v>
      </c>
      <c r="V1" s="27" t="s">
        <v>120</v>
      </c>
      <c r="W1" s="27" t="s">
        <v>121</v>
      </c>
      <c r="X1" s="28" t="s">
        <v>122</v>
      </c>
      <c r="Y1" s="29" t="s">
        <v>123</v>
      </c>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c r="CY1" s="85"/>
      <c r="CZ1" s="85"/>
      <c r="DA1" s="85"/>
      <c r="DB1" s="85"/>
      <c r="DC1" s="85"/>
      <c r="DD1" s="85"/>
      <c r="DE1" s="85"/>
      <c r="DF1" s="85"/>
      <c r="DG1" s="85"/>
      <c r="DH1" s="85"/>
      <c r="DI1" s="85"/>
      <c r="DJ1" s="85"/>
      <c r="DK1" s="85"/>
      <c r="DL1" s="85"/>
      <c r="DM1" s="85"/>
      <c r="DN1" s="85"/>
      <c r="DO1" s="85"/>
      <c r="DP1" s="85"/>
      <c r="DQ1" s="85"/>
      <c r="DR1" s="85"/>
      <c r="DS1" s="85"/>
      <c r="DT1" s="85"/>
      <c r="DU1" s="85"/>
      <c r="DV1" s="85"/>
      <c r="DW1" s="85"/>
      <c r="DX1" s="85"/>
      <c r="DY1" s="85"/>
      <c r="DZ1" s="85"/>
      <c r="EA1" s="85"/>
      <c r="EB1" s="85"/>
      <c r="EC1" s="85"/>
      <c r="ED1" s="85"/>
      <c r="EE1" s="85"/>
      <c r="EF1" s="85"/>
      <c r="EG1" s="85"/>
      <c r="EH1" s="85"/>
      <c r="EI1" s="85"/>
      <c r="EJ1" s="85"/>
      <c r="EK1" s="85"/>
      <c r="EL1" s="85"/>
      <c r="EM1" s="85"/>
      <c r="EN1" s="85"/>
      <c r="EO1" s="85"/>
      <c r="EP1" s="85"/>
      <c r="EQ1" s="85"/>
      <c r="ER1" s="85"/>
      <c r="ES1" s="85"/>
      <c r="ET1" s="85"/>
      <c r="EU1" s="85"/>
      <c r="EV1" s="85"/>
      <c r="EW1" s="85"/>
      <c r="EX1" s="85"/>
      <c r="EY1" s="85"/>
      <c r="EZ1" s="85"/>
      <c r="FA1" s="85"/>
      <c r="FB1" s="85"/>
      <c r="FC1" s="85"/>
      <c r="FD1" s="85"/>
      <c r="FE1" s="85"/>
      <c r="FF1" s="85"/>
      <c r="FG1" s="85"/>
      <c r="FH1" s="85"/>
      <c r="FI1" s="85"/>
      <c r="FJ1" s="85"/>
      <c r="FK1" s="85"/>
      <c r="FL1" s="85"/>
      <c r="FM1" s="85"/>
      <c r="FN1" s="85"/>
      <c r="FO1" s="85"/>
      <c r="FP1" s="85"/>
      <c r="FQ1" s="85"/>
      <c r="FR1" s="85"/>
      <c r="FS1" s="85"/>
      <c r="FT1" s="85"/>
      <c r="FU1" s="85"/>
      <c r="FV1" s="85"/>
      <c r="FW1" s="85"/>
      <c r="FX1" s="85"/>
      <c r="FY1" s="85"/>
      <c r="FZ1" s="85"/>
      <c r="GA1" s="85"/>
      <c r="GB1" s="85"/>
      <c r="GC1" s="85"/>
      <c r="GD1" s="85"/>
      <c r="GE1" s="85"/>
      <c r="GF1" s="85"/>
      <c r="GG1" s="85"/>
      <c r="GH1" s="85"/>
      <c r="GI1" s="85"/>
      <c r="GJ1" s="85"/>
      <c r="GK1" s="85"/>
      <c r="GL1" s="85"/>
      <c r="GM1" s="85"/>
      <c r="GN1" s="85"/>
      <c r="GO1" s="85"/>
      <c r="GP1" s="85"/>
      <c r="GQ1" s="85"/>
      <c r="GR1" s="85"/>
      <c r="GS1" s="85"/>
      <c r="GT1" s="85"/>
      <c r="GU1" s="85"/>
      <c r="GV1" s="85"/>
      <c r="GW1" s="85"/>
      <c r="GX1" s="85"/>
      <c r="GY1" s="85"/>
      <c r="GZ1" s="85"/>
      <c r="HA1" s="85"/>
      <c r="HB1" s="85"/>
      <c r="HC1" s="85"/>
      <c r="HD1" s="85"/>
      <c r="HE1" s="85"/>
      <c r="HF1" s="85"/>
      <c r="HG1" s="85"/>
      <c r="HH1" s="85"/>
      <c r="HI1" s="85"/>
      <c r="HJ1" s="85"/>
      <c r="HK1" s="85"/>
      <c r="HL1" s="85"/>
      <c r="HM1" s="85"/>
      <c r="HN1" s="85"/>
      <c r="HO1" s="85"/>
      <c r="HP1" s="85"/>
      <c r="HQ1" s="85"/>
      <c r="HR1" s="85"/>
      <c r="HS1" s="85"/>
      <c r="HT1" s="85"/>
      <c r="HU1" s="85"/>
      <c r="HV1" s="85"/>
      <c r="HW1" s="85"/>
      <c r="HX1" s="85"/>
      <c r="HY1" s="85"/>
      <c r="HZ1" s="85"/>
      <c r="IA1" s="85"/>
      <c r="IB1" s="85"/>
      <c r="IC1" s="85"/>
      <c r="ID1" s="85"/>
      <c r="IE1" s="85"/>
      <c r="IF1" s="85"/>
      <c r="IG1" s="85"/>
      <c r="IH1" s="85"/>
      <c r="II1" s="85"/>
      <c r="IJ1" s="85"/>
      <c r="IK1" s="85"/>
      <c r="IL1" s="85"/>
      <c r="IM1" s="85"/>
      <c r="IN1" s="85"/>
      <c r="IO1" s="85"/>
      <c r="IP1" s="85"/>
      <c r="IQ1" s="85"/>
      <c r="IR1" s="85"/>
      <c r="IS1" s="85"/>
      <c r="IT1" s="85"/>
      <c r="IU1" s="85"/>
      <c r="IV1" s="85"/>
      <c r="IW1" s="85"/>
      <c r="IX1" s="85"/>
      <c r="IY1" s="85"/>
      <c r="IZ1" s="85"/>
      <c r="JA1" s="85"/>
      <c r="JB1" s="85"/>
      <c r="JC1" s="85"/>
      <c r="JD1" s="85"/>
      <c r="JE1" s="85"/>
      <c r="JF1" s="85"/>
      <c r="JG1" s="85"/>
      <c r="JH1" s="85"/>
      <c r="JI1" s="85"/>
      <c r="JJ1" s="85"/>
      <c r="JK1" s="85"/>
      <c r="JL1" s="85"/>
      <c r="JM1" s="85"/>
      <c r="JN1" s="85"/>
      <c r="JO1" s="85"/>
      <c r="JP1" s="85"/>
      <c r="JQ1" s="85"/>
      <c r="JR1" s="85"/>
      <c r="JS1" s="85"/>
      <c r="JT1" s="85"/>
      <c r="JU1" s="85"/>
      <c r="JV1" s="85"/>
      <c r="JW1" s="85"/>
      <c r="JX1" s="85"/>
      <c r="JY1" s="85"/>
      <c r="JZ1" s="85"/>
      <c r="KA1" s="85"/>
      <c r="KB1" s="85"/>
      <c r="KC1" s="85"/>
      <c r="KD1" s="85"/>
      <c r="KE1" s="85"/>
      <c r="KF1" s="85"/>
      <c r="KG1" s="85"/>
      <c r="KH1" s="85"/>
      <c r="KI1" s="85"/>
      <c r="KJ1" s="85"/>
      <c r="KK1" s="85"/>
      <c r="KL1" s="85"/>
      <c r="KM1" s="85"/>
      <c r="KN1" s="85"/>
      <c r="KO1" s="85"/>
      <c r="KP1" s="85"/>
      <c r="KQ1" s="85"/>
      <c r="KR1" s="85"/>
      <c r="KS1" s="85"/>
      <c r="KT1" s="85"/>
      <c r="KU1" s="85"/>
      <c r="KV1" s="85"/>
      <c r="KW1" s="85"/>
      <c r="KX1" s="85"/>
      <c r="KY1" s="85"/>
      <c r="KZ1" s="85"/>
      <c r="LA1" s="85"/>
      <c r="LB1" s="85"/>
      <c r="LC1" s="85"/>
      <c r="LD1" s="85"/>
      <c r="LE1" s="85"/>
      <c r="LF1" s="85"/>
      <c r="LG1" s="85"/>
      <c r="LH1" s="85"/>
      <c r="LI1" s="85"/>
      <c r="LJ1" s="85"/>
      <c r="LK1" s="85"/>
      <c r="LL1" s="85"/>
      <c r="LM1" s="85"/>
      <c r="LN1" s="85"/>
      <c r="LO1" s="85"/>
      <c r="LP1" s="85"/>
      <c r="LQ1" s="85"/>
      <c r="LR1" s="85"/>
      <c r="LS1" s="85"/>
      <c r="LT1" s="85"/>
      <c r="LU1" s="85"/>
      <c r="LV1" s="85"/>
      <c r="LW1" s="85"/>
      <c r="LX1" s="85"/>
      <c r="LY1" s="85"/>
      <c r="LZ1" s="85"/>
      <c r="MA1" s="85"/>
      <c r="MB1" s="85"/>
      <c r="MC1" s="85"/>
      <c r="MD1" s="85"/>
      <c r="ME1" s="85"/>
      <c r="MF1" s="85"/>
      <c r="MG1" s="85"/>
      <c r="MH1" s="85"/>
      <c r="MI1" s="85"/>
      <c r="MJ1" s="85"/>
      <c r="MK1" s="85"/>
      <c r="ML1" s="85"/>
      <c r="MM1" s="85"/>
      <c r="MN1" s="85"/>
      <c r="MO1" s="85"/>
      <c r="MP1" s="85"/>
      <c r="MQ1" s="85"/>
      <c r="MR1" s="85"/>
      <c r="MS1" s="85"/>
      <c r="MT1" s="85"/>
      <c r="MU1" s="85"/>
      <c r="MV1" s="85"/>
      <c r="MW1" s="85"/>
      <c r="MX1" s="85"/>
      <c r="MY1" s="85"/>
      <c r="MZ1" s="85"/>
      <c r="NA1" s="85"/>
      <c r="NB1" s="85"/>
      <c r="NC1" s="85"/>
      <c r="ND1" s="85"/>
      <c r="NE1" s="85"/>
      <c r="NF1" s="85"/>
      <c r="NG1" s="85"/>
      <c r="NH1" s="85"/>
      <c r="NI1" s="85"/>
      <c r="NJ1" s="85"/>
      <c r="NK1" s="85"/>
      <c r="NL1" s="85"/>
      <c r="NM1" s="85"/>
      <c r="NN1" s="85"/>
      <c r="NO1" s="85"/>
      <c r="NP1" s="85"/>
      <c r="NQ1" s="85"/>
      <c r="NR1" s="85"/>
      <c r="NS1" s="85"/>
      <c r="NT1" s="85"/>
      <c r="NU1" s="85"/>
      <c r="NV1" s="85"/>
      <c r="NW1" s="85"/>
      <c r="NX1" s="85"/>
      <c r="NY1" s="85"/>
      <c r="NZ1" s="85"/>
      <c r="OA1" s="85"/>
      <c r="OB1" s="85"/>
      <c r="OC1" s="85"/>
      <c r="OD1" s="85"/>
      <c r="OE1" s="85"/>
      <c r="OF1" s="85"/>
      <c r="OG1" s="85"/>
      <c r="OH1" s="85"/>
      <c r="OI1" s="85"/>
      <c r="OJ1" s="85"/>
      <c r="OK1" s="85"/>
      <c r="OL1" s="85"/>
      <c r="OM1" s="85"/>
      <c r="ON1" s="85"/>
      <c r="OO1" s="85"/>
      <c r="OP1" s="85"/>
      <c r="OQ1" s="85"/>
      <c r="OR1" s="85"/>
      <c r="OS1" s="85"/>
      <c r="OT1" s="85"/>
      <c r="OU1" s="85"/>
      <c r="OV1" s="85"/>
      <c r="OW1" s="85"/>
      <c r="OX1" s="85"/>
      <c r="OY1" s="85"/>
      <c r="OZ1" s="85"/>
      <c r="PA1" s="85"/>
      <c r="PB1" s="85"/>
      <c r="PC1" s="85"/>
      <c r="PD1" s="85"/>
      <c r="PE1" s="85"/>
      <c r="PF1" s="85"/>
      <c r="PG1" s="85"/>
      <c r="PH1" s="85"/>
      <c r="PI1" s="85"/>
      <c r="PJ1" s="85"/>
      <c r="PK1" s="85"/>
      <c r="PL1" s="85"/>
      <c r="PM1" s="85"/>
      <c r="PN1" s="85"/>
      <c r="PO1" s="85"/>
      <c r="PP1" s="85"/>
      <c r="PQ1" s="85"/>
      <c r="PR1" s="85"/>
      <c r="PS1" s="85"/>
      <c r="PT1" s="85"/>
      <c r="PU1" s="85"/>
      <c r="PV1" s="85"/>
      <c r="PW1" s="85"/>
      <c r="PX1" s="85"/>
      <c r="PY1" s="85"/>
      <c r="PZ1" s="85"/>
      <c r="QA1" s="85"/>
      <c r="QB1" s="85"/>
      <c r="QC1" s="85"/>
      <c r="QD1" s="85"/>
      <c r="QE1" s="85"/>
      <c r="QF1" s="85"/>
      <c r="QG1" s="85"/>
      <c r="QH1" s="85"/>
      <c r="QI1" s="85"/>
      <c r="QJ1" s="85"/>
      <c r="QK1" s="85"/>
      <c r="QL1" s="85"/>
      <c r="QM1" s="85"/>
      <c r="QN1" s="85"/>
      <c r="QO1" s="85"/>
      <c r="QP1" s="85"/>
      <c r="QQ1" s="85"/>
      <c r="QR1" s="85"/>
      <c r="QS1" s="85"/>
      <c r="QT1" s="85"/>
      <c r="QU1" s="85"/>
      <c r="QV1" s="85"/>
      <c r="QW1" s="85"/>
      <c r="QX1" s="85"/>
      <c r="QY1" s="85"/>
      <c r="QZ1" s="85"/>
      <c r="RA1" s="85"/>
      <c r="RB1" s="85"/>
      <c r="RC1" s="85"/>
      <c r="RD1" s="85"/>
      <c r="RE1" s="85"/>
      <c r="RF1" s="85"/>
      <c r="RG1" s="85"/>
      <c r="RH1" s="85"/>
      <c r="RI1" s="85"/>
      <c r="RJ1" s="85"/>
      <c r="RK1" s="85"/>
      <c r="RL1" s="85"/>
      <c r="RM1" s="85"/>
      <c r="RN1" s="85"/>
      <c r="RO1" s="85"/>
      <c r="RP1" s="85"/>
      <c r="RQ1" s="85"/>
      <c r="RR1" s="85"/>
      <c r="RS1" s="85"/>
      <c r="RT1" s="85"/>
      <c r="RU1" s="85"/>
      <c r="RV1" s="85"/>
      <c r="RW1" s="85"/>
      <c r="RX1" s="85"/>
      <c r="RY1" s="85"/>
      <c r="RZ1" s="85"/>
      <c r="SA1" s="85"/>
      <c r="SB1" s="85"/>
      <c r="SC1" s="85"/>
      <c r="SD1" s="85"/>
      <c r="SE1" s="85"/>
      <c r="SF1" s="85"/>
      <c r="SG1" s="85"/>
      <c r="SH1" s="85"/>
      <c r="SI1" s="85"/>
      <c r="SJ1" s="85"/>
      <c r="SK1" s="85"/>
      <c r="SL1" s="85"/>
      <c r="SM1" s="85"/>
      <c r="SN1" s="85"/>
      <c r="SO1" s="85"/>
      <c r="SP1" s="85"/>
      <c r="SQ1" s="85"/>
      <c r="SR1" s="85"/>
      <c r="SS1" s="85"/>
      <c r="ST1" s="85"/>
      <c r="SU1" s="85"/>
      <c r="SV1" s="85"/>
      <c r="SW1" s="85"/>
      <c r="SX1" s="85"/>
      <c r="SY1" s="85"/>
      <c r="SZ1" s="85"/>
      <c r="TA1" s="85"/>
      <c r="TB1" s="85"/>
      <c r="TC1" s="85"/>
      <c r="TD1" s="85"/>
      <c r="TE1" s="85"/>
      <c r="TF1" s="85"/>
      <c r="TG1" s="85"/>
      <c r="TH1" s="85"/>
      <c r="TI1" s="85"/>
      <c r="TJ1" s="85"/>
      <c r="TK1" s="85"/>
      <c r="TL1" s="85"/>
      <c r="TM1" s="85"/>
      <c r="TN1" s="85"/>
      <c r="TO1" s="85"/>
      <c r="TP1" s="85"/>
      <c r="TQ1" s="85"/>
      <c r="TR1" s="85"/>
      <c r="TS1" s="85"/>
      <c r="TT1" s="85"/>
      <c r="TU1" s="85"/>
      <c r="TV1" s="85"/>
      <c r="TW1" s="85"/>
      <c r="TX1" s="85"/>
      <c r="TY1" s="85"/>
      <c r="TZ1" s="85"/>
      <c r="UA1" s="85"/>
      <c r="UB1" s="85"/>
      <c r="UC1" s="85"/>
      <c r="UD1" s="85"/>
      <c r="UE1" s="85"/>
      <c r="UF1" s="85"/>
      <c r="UG1" s="85"/>
      <c r="UH1" s="85"/>
      <c r="UI1" s="85"/>
      <c r="UJ1" s="85"/>
      <c r="UK1" s="85"/>
      <c r="UL1" s="85"/>
      <c r="UM1" s="85"/>
      <c r="UN1" s="85"/>
      <c r="UO1" s="85"/>
      <c r="UP1" s="85"/>
      <c r="UQ1" s="85"/>
      <c r="UR1" s="85"/>
      <c r="US1" s="85"/>
      <c r="UT1" s="85"/>
      <c r="UU1" s="85"/>
      <c r="UV1" s="85"/>
      <c r="UW1" s="85"/>
      <c r="UX1" s="85"/>
      <c r="UY1" s="85"/>
      <c r="UZ1" s="85"/>
      <c r="VA1" s="85"/>
      <c r="VB1" s="85"/>
      <c r="VC1" s="85"/>
      <c r="VD1" s="85"/>
      <c r="VE1" s="85"/>
      <c r="VF1" s="85"/>
      <c r="VG1" s="85"/>
      <c r="VH1" s="85"/>
      <c r="VI1" s="85"/>
      <c r="VJ1" s="85"/>
      <c r="VK1" s="85"/>
      <c r="VL1" s="85"/>
      <c r="VM1" s="85"/>
      <c r="VN1" s="85"/>
      <c r="VO1" s="85"/>
      <c r="VP1" s="85"/>
      <c r="VQ1" s="85"/>
      <c r="VR1" s="85"/>
      <c r="VS1" s="85"/>
      <c r="VT1" s="85"/>
      <c r="VU1" s="85"/>
      <c r="VV1" s="85"/>
      <c r="VW1" s="85"/>
      <c r="VX1" s="85"/>
      <c r="VY1" s="85"/>
      <c r="VZ1" s="85"/>
      <c r="WA1" s="85"/>
      <c r="WB1" s="85"/>
      <c r="WC1" s="85"/>
      <c r="WD1" s="85"/>
      <c r="WE1" s="85"/>
      <c r="WF1" s="85"/>
      <c r="WG1" s="85"/>
      <c r="WH1" s="85"/>
      <c r="WI1" s="85"/>
      <c r="WJ1" s="85"/>
      <c r="WK1" s="85"/>
      <c r="WL1" s="85"/>
      <c r="WM1" s="85"/>
      <c r="WN1" s="85"/>
      <c r="WO1" s="85"/>
      <c r="WP1" s="85"/>
      <c r="WQ1" s="85"/>
      <c r="WR1" s="85"/>
      <c r="WS1" s="85"/>
      <c r="WT1" s="85"/>
      <c r="WU1" s="85"/>
      <c r="WV1" s="85"/>
      <c r="WW1" s="85"/>
      <c r="WX1" s="85"/>
      <c r="WY1" s="85"/>
      <c r="WZ1" s="85"/>
      <c r="XA1" s="85"/>
      <c r="XB1" s="85"/>
      <c r="XC1" s="85"/>
      <c r="XD1" s="85"/>
      <c r="XE1" s="85"/>
      <c r="XF1" s="85"/>
      <c r="XG1" s="85"/>
      <c r="XH1" s="85"/>
      <c r="XI1" s="85"/>
      <c r="XJ1" s="85"/>
      <c r="XK1" s="85"/>
      <c r="XL1" s="85"/>
      <c r="XM1" s="85"/>
      <c r="XN1" s="85"/>
      <c r="XO1" s="85"/>
      <c r="XP1" s="85"/>
      <c r="XQ1" s="85"/>
      <c r="XR1" s="85"/>
      <c r="XS1" s="85"/>
      <c r="XT1" s="85"/>
      <c r="XU1" s="85"/>
      <c r="XV1" s="85"/>
      <c r="XW1" s="85"/>
      <c r="XX1" s="85"/>
      <c r="XY1" s="85"/>
      <c r="XZ1" s="85"/>
      <c r="YA1" s="85"/>
      <c r="YB1" s="85"/>
      <c r="YC1" s="85"/>
      <c r="YD1" s="85"/>
      <c r="YE1" s="85"/>
      <c r="YF1" s="85"/>
      <c r="YG1" s="85"/>
      <c r="YH1" s="85"/>
      <c r="YI1" s="85"/>
      <c r="YJ1" s="85"/>
      <c r="YK1" s="85"/>
      <c r="YL1" s="85"/>
      <c r="YM1" s="85"/>
      <c r="YN1" s="85"/>
      <c r="YO1" s="85"/>
      <c r="YP1" s="85"/>
      <c r="YQ1" s="85"/>
      <c r="YR1" s="85"/>
      <c r="YS1" s="85"/>
      <c r="YT1" s="85"/>
      <c r="YU1" s="85"/>
      <c r="YV1" s="85"/>
      <c r="YW1" s="85"/>
      <c r="YX1" s="85"/>
      <c r="YY1" s="85"/>
      <c r="YZ1" s="85"/>
      <c r="ZA1" s="85"/>
      <c r="ZB1" s="85"/>
      <c r="ZC1" s="85"/>
      <c r="ZD1" s="85"/>
      <c r="ZE1" s="85"/>
      <c r="ZF1" s="85"/>
      <c r="ZG1" s="85"/>
      <c r="ZH1" s="85"/>
      <c r="ZI1" s="85"/>
      <c r="ZJ1" s="85"/>
      <c r="ZK1" s="85"/>
      <c r="ZL1" s="85"/>
      <c r="ZM1" s="85"/>
      <c r="ZN1" s="85"/>
      <c r="ZO1" s="85"/>
      <c r="ZP1" s="85"/>
      <c r="ZQ1" s="85"/>
      <c r="ZR1" s="85"/>
      <c r="ZS1" s="85"/>
      <c r="ZT1" s="85"/>
      <c r="ZU1" s="85"/>
      <c r="ZV1" s="85"/>
      <c r="ZW1" s="85"/>
      <c r="ZX1" s="85"/>
      <c r="ZY1" s="85"/>
      <c r="ZZ1" s="85"/>
      <c r="AAA1" s="85"/>
      <c r="AAB1" s="85"/>
      <c r="AAC1" s="85"/>
      <c r="AAD1" s="85"/>
      <c r="AAE1" s="85"/>
      <c r="AAF1" s="85"/>
      <c r="AAG1" s="85"/>
      <c r="AAH1" s="85"/>
      <c r="AAI1" s="85"/>
      <c r="AAJ1" s="85"/>
      <c r="AAK1" s="85"/>
      <c r="AAL1" s="85"/>
      <c r="AAM1" s="85"/>
      <c r="AAN1" s="85"/>
      <c r="AAO1" s="85"/>
      <c r="AAP1" s="85"/>
      <c r="AAQ1" s="85"/>
      <c r="AAR1" s="85"/>
      <c r="AAS1" s="85"/>
      <c r="AAT1" s="85"/>
      <c r="AAU1" s="85"/>
      <c r="AAV1" s="85"/>
      <c r="AAW1" s="85"/>
      <c r="AAX1" s="85"/>
      <c r="AAY1" s="85"/>
      <c r="AAZ1" s="85"/>
      <c r="ABA1" s="85"/>
      <c r="ABB1" s="85"/>
      <c r="ABC1" s="85"/>
      <c r="ABD1" s="85"/>
      <c r="ABE1" s="85"/>
      <c r="ABF1" s="85"/>
      <c r="ABG1" s="85"/>
      <c r="ABH1" s="85"/>
      <c r="ABI1" s="85"/>
      <c r="ABJ1" s="85"/>
      <c r="ABK1" s="85"/>
      <c r="ABL1" s="85"/>
      <c r="ABM1" s="85"/>
      <c r="ABN1" s="85"/>
      <c r="ABO1" s="85"/>
      <c r="ABP1" s="85"/>
      <c r="ABQ1" s="85"/>
      <c r="ABR1" s="85"/>
      <c r="ABS1" s="85"/>
      <c r="ABT1" s="85"/>
      <c r="ABU1" s="85"/>
      <c r="ABV1" s="85"/>
      <c r="ABW1" s="85"/>
      <c r="ABX1" s="85"/>
      <c r="ABY1" s="85"/>
      <c r="ABZ1" s="85"/>
      <c r="ACA1" s="85"/>
      <c r="ACB1" s="85"/>
      <c r="ACC1" s="85"/>
      <c r="ACD1" s="85"/>
      <c r="ACE1" s="85"/>
      <c r="ACF1" s="85"/>
      <c r="ACG1" s="85"/>
      <c r="ACH1" s="85"/>
      <c r="ACI1" s="85"/>
      <c r="ACJ1" s="85"/>
      <c r="ACK1" s="85"/>
      <c r="ACL1" s="85"/>
      <c r="ACM1" s="85"/>
      <c r="ACN1" s="85"/>
      <c r="ACO1" s="85"/>
      <c r="ACP1" s="85"/>
      <c r="ACQ1" s="85"/>
      <c r="ACR1" s="85"/>
      <c r="ACS1" s="85"/>
      <c r="ACT1" s="85"/>
      <c r="ACU1" s="85"/>
      <c r="ACV1" s="85"/>
      <c r="ACW1" s="85"/>
      <c r="ACX1" s="85"/>
      <c r="ACY1" s="85"/>
      <c r="ACZ1" s="85"/>
      <c r="ADA1" s="85"/>
      <c r="ADB1" s="85"/>
      <c r="ADC1" s="85"/>
      <c r="ADD1" s="85"/>
      <c r="ADE1" s="85"/>
      <c r="ADF1" s="85"/>
      <c r="ADG1" s="85"/>
      <c r="ADH1" s="85"/>
      <c r="ADI1" s="85"/>
      <c r="ADJ1" s="85"/>
      <c r="ADK1" s="85"/>
      <c r="ADL1" s="85"/>
      <c r="ADM1" s="85"/>
      <c r="ADN1" s="85"/>
      <c r="ADO1" s="85"/>
      <c r="ADP1" s="85"/>
      <c r="ADQ1" s="85"/>
      <c r="ADR1" s="85"/>
      <c r="ADS1" s="85"/>
      <c r="ADT1" s="85"/>
      <c r="ADU1" s="85"/>
      <c r="ADV1" s="85"/>
      <c r="ADW1" s="85"/>
      <c r="ADX1" s="85"/>
      <c r="ADY1" s="85"/>
      <c r="ADZ1" s="85"/>
      <c r="AEA1" s="85"/>
      <c r="AEB1" s="85"/>
      <c r="AEC1" s="85"/>
      <c r="AED1" s="85"/>
      <c r="AEE1" s="85"/>
      <c r="AEF1" s="85"/>
      <c r="AEG1" s="85"/>
      <c r="AEH1" s="85"/>
      <c r="AEI1" s="85"/>
      <c r="AEJ1" s="85"/>
      <c r="AEK1" s="85"/>
      <c r="AEL1" s="85"/>
      <c r="AEM1" s="85"/>
      <c r="AEN1" s="85"/>
      <c r="AEO1" s="85"/>
      <c r="AEP1" s="85"/>
      <c r="AEQ1" s="85"/>
      <c r="AER1" s="85"/>
      <c r="AES1" s="85"/>
      <c r="AET1" s="85"/>
      <c r="AEU1" s="85"/>
      <c r="AEV1" s="85"/>
      <c r="AEW1" s="85"/>
      <c r="AEX1" s="85"/>
      <c r="AEY1" s="85"/>
      <c r="AEZ1" s="85"/>
      <c r="AFA1" s="85"/>
      <c r="AFB1" s="85"/>
      <c r="AFC1" s="85"/>
      <c r="AFD1" s="85"/>
      <c r="AFE1" s="85"/>
      <c r="AFF1" s="85"/>
      <c r="AFG1" s="85"/>
      <c r="AFH1" s="85"/>
      <c r="AFI1" s="85"/>
      <c r="AFJ1" s="85"/>
      <c r="AFK1" s="85"/>
      <c r="AFL1" s="85"/>
      <c r="AFM1" s="85"/>
      <c r="AFN1" s="85"/>
      <c r="AFO1" s="85"/>
      <c r="AFP1" s="85"/>
      <c r="AFQ1" s="85"/>
      <c r="AFR1" s="85"/>
      <c r="AFS1" s="85"/>
      <c r="AFT1" s="85"/>
      <c r="AFU1" s="85"/>
      <c r="AFV1" s="85"/>
      <c r="AFW1" s="85"/>
      <c r="AFX1" s="85"/>
      <c r="AFY1" s="85"/>
      <c r="AFZ1" s="85"/>
      <c r="AGA1" s="85"/>
      <c r="AGB1" s="85"/>
      <c r="AGC1" s="85"/>
      <c r="AGD1" s="85"/>
      <c r="AGE1" s="85"/>
      <c r="AGF1" s="85"/>
      <c r="AGG1" s="85"/>
      <c r="AGH1" s="85"/>
      <c r="AGI1" s="85"/>
      <c r="AGJ1" s="85"/>
      <c r="AGK1" s="85"/>
      <c r="AGL1" s="85"/>
      <c r="AGM1" s="85"/>
      <c r="AGN1" s="85"/>
      <c r="AGO1" s="85"/>
      <c r="AGP1" s="85"/>
      <c r="AGQ1" s="85"/>
      <c r="AGR1" s="85"/>
      <c r="AGS1" s="85"/>
      <c r="AGT1" s="85"/>
      <c r="AGU1" s="85"/>
      <c r="AGV1" s="85"/>
      <c r="AGW1" s="85"/>
      <c r="AGX1" s="85"/>
      <c r="AGY1" s="85"/>
      <c r="AGZ1" s="85"/>
      <c r="AHA1" s="85"/>
      <c r="AHB1" s="85"/>
      <c r="AHC1" s="85"/>
      <c r="AHD1" s="85"/>
      <c r="AHE1" s="85"/>
      <c r="AHF1" s="85"/>
      <c r="AHG1" s="85"/>
      <c r="AHH1" s="85"/>
      <c r="AHI1" s="85"/>
      <c r="AHJ1" s="85"/>
      <c r="AHK1" s="85"/>
      <c r="AHL1" s="85"/>
      <c r="AHM1" s="85"/>
      <c r="AHN1" s="85"/>
      <c r="AHO1" s="85"/>
      <c r="AHP1" s="85"/>
      <c r="AHQ1" s="85"/>
      <c r="AHR1" s="85"/>
      <c r="AHS1" s="85"/>
      <c r="AHT1" s="85"/>
      <c r="AHU1" s="85"/>
      <c r="AHV1" s="85"/>
      <c r="AHW1" s="85"/>
      <c r="AHX1" s="85"/>
      <c r="AHY1" s="85"/>
      <c r="AHZ1" s="85"/>
      <c r="AIA1" s="85"/>
      <c r="AIB1" s="85"/>
      <c r="AIC1" s="85"/>
      <c r="AID1" s="85"/>
      <c r="AIE1" s="85"/>
      <c r="AIF1" s="85"/>
      <c r="AIG1" s="85"/>
      <c r="AIH1" s="85"/>
      <c r="AII1" s="85"/>
      <c r="AIJ1" s="85"/>
      <c r="AIK1" s="85"/>
      <c r="AIL1" s="85"/>
      <c r="AIM1" s="85"/>
      <c r="AIN1" s="85"/>
      <c r="AIO1" s="85"/>
      <c r="AIP1" s="85"/>
      <c r="AIQ1" s="85"/>
      <c r="AIR1" s="85"/>
      <c r="AIS1" s="85"/>
      <c r="AIT1" s="85"/>
      <c r="AIU1" s="85"/>
      <c r="AIV1" s="85"/>
      <c r="AIW1" s="85"/>
      <c r="AIX1" s="85"/>
      <c r="AIY1" s="85"/>
      <c r="AIZ1" s="85"/>
      <c r="AJA1" s="85"/>
      <c r="AJB1" s="85"/>
      <c r="AJC1" s="85"/>
      <c r="AJD1" s="85"/>
      <c r="AJE1" s="85"/>
      <c r="AJF1" s="85"/>
      <c r="AJG1" s="85"/>
      <c r="AJH1" s="85"/>
      <c r="AJI1" s="85"/>
      <c r="AJJ1" s="85"/>
      <c r="AJK1" s="85"/>
      <c r="AJL1" s="85"/>
      <c r="AJM1" s="85"/>
      <c r="AJN1" s="85"/>
      <c r="AJO1" s="85"/>
      <c r="AJP1" s="85"/>
      <c r="AJQ1" s="85"/>
      <c r="AJR1" s="85"/>
      <c r="AJS1" s="85"/>
      <c r="AJT1" s="85"/>
      <c r="AJU1" s="85"/>
      <c r="AJV1" s="85"/>
      <c r="AJW1" s="85"/>
      <c r="AJX1" s="85"/>
      <c r="AJY1" s="85"/>
      <c r="AJZ1" s="85"/>
      <c r="AKA1" s="85"/>
      <c r="AKB1" s="85"/>
      <c r="AKC1" s="85"/>
      <c r="AKD1" s="85"/>
      <c r="AKE1" s="85"/>
      <c r="AKF1" s="85"/>
      <c r="AKG1" s="85"/>
      <c r="AKH1" s="85"/>
      <c r="AKI1" s="85"/>
      <c r="AKJ1" s="85"/>
      <c r="AKK1" s="85"/>
      <c r="AKL1" s="85"/>
      <c r="AKM1" s="85"/>
      <c r="AKN1" s="85"/>
      <c r="AKO1" s="85"/>
      <c r="AKP1" s="85"/>
      <c r="AKQ1" s="85"/>
      <c r="AKR1" s="85"/>
      <c r="AKS1" s="85"/>
      <c r="AKT1" s="85"/>
      <c r="AKU1" s="85"/>
      <c r="AKV1" s="85"/>
      <c r="AKW1" s="85"/>
      <c r="AKX1" s="85"/>
      <c r="AKY1" s="85"/>
      <c r="AKZ1" s="85"/>
      <c r="ALA1" s="85"/>
      <c r="ALB1" s="85"/>
      <c r="ALC1" s="85"/>
      <c r="ALD1" s="85"/>
      <c r="ALE1" s="85"/>
      <c r="ALF1" s="85"/>
      <c r="ALG1" s="85"/>
      <c r="ALH1" s="85"/>
      <c r="ALI1" s="85"/>
      <c r="ALJ1" s="85"/>
      <c r="ALK1" s="85"/>
      <c r="ALL1" s="85"/>
      <c r="ALM1" s="85"/>
      <c r="ALN1" s="85"/>
      <c r="ALO1" s="85"/>
      <c r="ALP1" s="85"/>
      <c r="ALQ1" s="85"/>
      <c r="ALR1" s="85"/>
      <c r="ALS1" s="85"/>
      <c r="ALT1" s="85"/>
      <c r="ALU1" s="85"/>
      <c r="ALV1" s="85"/>
      <c r="ALW1" s="85"/>
      <c r="ALX1" s="85"/>
      <c r="ALY1" s="85"/>
      <c r="ALZ1" s="85"/>
      <c r="AMA1" s="85"/>
      <c r="AMB1" s="85"/>
      <c r="AMC1" s="85"/>
      <c r="AMD1" s="85"/>
      <c r="AME1" s="85"/>
      <c r="AMF1" s="85"/>
    </row>
    <row r="2" spans="1:1020" ht="51" x14ac:dyDescent="0.25">
      <c r="A2" s="33">
        <v>1</v>
      </c>
      <c r="B2" s="30">
        <v>20226201697792</v>
      </c>
      <c r="C2" s="31">
        <v>44917</v>
      </c>
      <c r="D2" s="31">
        <v>44923</v>
      </c>
      <c r="E2" s="31" t="s">
        <v>138</v>
      </c>
      <c r="F2" s="31" t="s">
        <v>128</v>
      </c>
      <c r="G2" s="32" t="s">
        <v>67</v>
      </c>
      <c r="H2" s="33" t="s">
        <v>29</v>
      </c>
      <c r="I2" s="33" t="s">
        <v>0</v>
      </c>
      <c r="J2" s="33" t="s">
        <v>3</v>
      </c>
      <c r="K2" s="32" t="s">
        <v>128</v>
      </c>
      <c r="L2" s="34">
        <v>15</v>
      </c>
      <c r="M2" s="30">
        <v>5</v>
      </c>
      <c r="N2" s="30" t="e">
        <v>#VALUE!</v>
      </c>
      <c r="O2" s="33" t="e">
        <v>#VALUE!</v>
      </c>
      <c r="P2" s="33" t="e">
        <v>#VALUE!</v>
      </c>
      <c r="Q2" s="33" t="s">
        <v>125</v>
      </c>
      <c r="R2" s="33" t="s">
        <v>128</v>
      </c>
      <c r="S2" s="33" t="s">
        <v>128</v>
      </c>
      <c r="T2" s="33" t="s">
        <v>128</v>
      </c>
      <c r="U2" s="32" t="s">
        <v>128</v>
      </c>
      <c r="V2" s="31" t="s">
        <v>128</v>
      </c>
      <c r="W2" s="31" t="s">
        <v>128</v>
      </c>
      <c r="X2" s="35" t="s">
        <v>128</v>
      </c>
      <c r="Y2" s="36" t="s">
        <v>322</v>
      </c>
    </row>
    <row r="3" spans="1:1020" ht="185.25" x14ac:dyDescent="0.25">
      <c r="A3" s="33">
        <v>2</v>
      </c>
      <c r="B3" s="30">
        <v>20226000042062</v>
      </c>
      <c r="C3" s="31">
        <v>44820</v>
      </c>
      <c r="D3" s="31">
        <v>44820</v>
      </c>
      <c r="E3" s="31">
        <v>44831</v>
      </c>
      <c r="F3" s="31">
        <v>44832</v>
      </c>
      <c r="G3" s="32" t="s">
        <v>129</v>
      </c>
      <c r="H3" s="33" t="s">
        <v>29</v>
      </c>
      <c r="I3" s="33" t="s">
        <v>130</v>
      </c>
      <c r="J3" s="33" t="s">
        <v>22</v>
      </c>
      <c r="K3" s="32" t="s">
        <v>127</v>
      </c>
      <c r="L3" s="34">
        <v>15</v>
      </c>
      <c r="M3" s="30">
        <v>1</v>
      </c>
      <c r="N3" s="30">
        <v>8</v>
      </c>
      <c r="O3" s="33">
        <v>2</v>
      </c>
      <c r="P3" s="33">
        <v>8</v>
      </c>
      <c r="Q3" s="33" t="s">
        <v>124</v>
      </c>
      <c r="R3" s="33" t="s">
        <v>124</v>
      </c>
      <c r="S3" s="33" t="s">
        <v>124</v>
      </c>
      <c r="T3" s="33" t="s">
        <v>124</v>
      </c>
      <c r="U3" s="32" t="s">
        <v>132</v>
      </c>
      <c r="V3" s="31">
        <v>44832</v>
      </c>
      <c r="W3" s="31">
        <v>44832</v>
      </c>
      <c r="X3" s="35">
        <v>20221031261511</v>
      </c>
      <c r="Y3" s="36" t="s">
        <v>323</v>
      </c>
    </row>
    <row r="4" spans="1:1020" ht="51" x14ac:dyDescent="0.25">
      <c r="A4" s="30">
        <f t="shared" ref="A4:A45" si="0">A3+1</f>
        <v>3</v>
      </c>
      <c r="B4" s="37">
        <v>20226201695212</v>
      </c>
      <c r="C4" s="38">
        <v>44916</v>
      </c>
      <c r="D4" s="38">
        <v>44917</v>
      </c>
      <c r="E4" s="39" t="s">
        <v>134</v>
      </c>
      <c r="F4" s="39" t="s">
        <v>134</v>
      </c>
      <c r="G4" s="32" t="str">
        <f>'[1]Muestreo 82'!D4</f>
        <v>ALCALDIA DE PIEDECUESTA</v>
      </c>
      <c r="H4" s="33" t="str">
        <f>'[1]Muestreo 82'!C4</f>
        <v>Interoperabilidad SIT</v>
      </c>
      <c r="I4" s="33" t="str">
        <f>'[1]Muestreo 82'!K4</f>
        <v>Peticiones entre autoridades</v>
      </c>
      <c r="J4" s="33" t="str">
        <f>'[1]Muestreo 82'!R4</f>
        <v>103 - OFICINA JURIDICA</v>
      </c>
      <c r="K4" s="32" t="s">
        <v>127</v>
      </c>
      <c r="L4" s="34">
        <v>10</v>
      </c>
      <c r="M4" s="30">
        <v>2</v>
      </c>
      <c r="N4" s="30" t="e">
        <v>#VALUE!</v>
      </c>
      <c r="O4" s="33" t="e">
        <v>#VALUE!</v>
      </c>
      <c r="P4" s="33" t="e">
        <v>#VALUE!</v>
      </c>
      <c r="Q4" s="32" t="s">
        <v>236</v>
      </c>
      <c r="R4" s="32" t="s">
        <v>236</v>
      </c>
      <c r="S4" s="32" t="s">
        <v>236</v>
      </c>
      <c r="T4" s="32" t="s">
        <v>236</v>
      </c>
      <c r="U4" s="32" t="s">
        <v>236</v>
      </c>
      <c r="V4" s="32" t="s">
        <v>236</v>
      </c>
      <c r="W4" s="32" t="s">
        <v>236</v>
      </c>
      <c r="X4" s="32" t="s">
        <v>236</v>
      </c>
      <c r="Y4" s="36" t="s">
        <v>324</v>
      </c>
    </row>
    <row r="5" spans="1:1020" ht="185.25" x14ac:dyDescent="0.25">
      <c r="A5" s="30">
        <f t="shared" si="0"/>
        <v>4</v>
      </c>
      <c r="B5" s="30">
        <v>20226201018482</v>
      </c>
      <c r="C5" s="38">
        <v>44802</v>
      </c>
      <c r="D5" s="38">
        <v>44803</v>
      </c>
      <c r="E5" s="38">
        <v>44806</v>
      </c>
      <c r="F5" s="31">
        <v>44834</v>
      </c>
      <c r="G5" s="32" t="str">
        <f>'[1]Muestreo 82'!D5</f>
        <v>MARIA PATRICIA GIL CORREDOR</v>
      </c>
      <c r="H5" s="33" t="str">
        <f>'[1]Muestreo 82'!C5</f>
        <v>Interoperabilidad SIT</v>
      </c>
      <c r="I5" s="33" t="str">
        <f>'[1]Muestreo 82'!K5</f>
        <v>Peticion</v>
      </c>
      <c r="J5" s="33" t="str">
        <f>'[1]Muestreo 82'!R5</f>
        <v>310 - SUBDIRECCION DE SEGURIDAD JURIDICA</v>
      </c>
      <c r="K5" s="32" t="s">
        <v>127</v>
      </c>
      <c r="L5" s="34">
        <v>15</v>
      </c>
      <c r="M5" s="30">
        <v>2</v>
      </c>
      <c r="N5" s="30">
        <v>4</v>
      </c>
      <c r="O5" s="33">
        <v>21</v>
      </c>
      <c r="P5" s="33">
        <v>24</v>
      </c>
      <c r="Q5" s="33" t="s">
        <v>124</v>
      </c>
      <c r="R5" s="32" t="s">
        <v>125</v>
      </c>
      <c r="S5" s="32" t="s">
        <v>124</v>
      </c>
      <c r="T5" s="33" t="s">
        <v>124</v>
      </c>
      <c r="U5" s="34" t="s">
        <v>237</v>
      </c>
      <c r="V5" s="31">
        <v>44834</v>
      </c>
      <c r="W5" s="31">
        <v>44834</v>
      </c>
      <c r="X5" s="35">
        <v>20223101143251</v>
      </c>
      <c r="Y5" s="36" t="s">
        <v>325</v>
      </c>
    </row>
    <row r="6" spans="1:1020" ht="156.75" x14ac:dyDescent="0.25">
      <c r="A6" s="30">
        <f t="shared" si="0"/>
        <v>5</v>
      </c>
      <c r="B6" s="30">
        <v>20226201366082</v>
      </c>
      <c r="C6" s="38">
        <v>44854</v>
      </c>
      <c r="D6" s="38">
        <v>44861</v>
      </c>
      <c r="E6" s="38">
        <v>44902</v>
      </c>
      <c r="F6" s="31">
        <v>44910</v>
      </c>
      <c r="G6" s="32" t="s">
        <v>238</v>
      </c>
      <c r="H6" s="33" t="str">
        <f>'[1]Muestreo 82'!C6</f>
        <v>Interoperabilidad SIT</v>
      </c>
      <c r="I6" s="33" t="str">
        <f>'[1]Muestreo 82'!K6</f>
        <v>Peticion</v>
      </c>
      <c r="J6" s="33" t="str">
        <f>'[1]Muestreo 82'!R6</f>
        <v>220 - SUBDIRECCION DE SISTEMAS DE INFORMACION DE TIERRAS</v>
      </c>
      <c r="K6" s="32" t="s">
        <v>127</v>
      </c>
      <c r="L6" s="34">
        <v>15</v>
      </c>
      <c r="M6" s="30">
        <v>6</v>
      </c>
      <c r="N6" s="40">
        <v>28</v>
      </c>
      <c r="O6" s="33">
        <v>6</v>
      </c>
      <c r="P6" s="33">
        <v>37</v>
      </c>
      <c r="Q6" s="33" t="s">
        <v>124</v>
      </c>
      <c r="R6" s="33" t="s">
        <v>125</v>
      </c>
      <c r="S6" s="33" t="s">
        <v>125</v>
      </c>
      <c r="T6" s="41" t="s">
        <v>124</v>
      </c>
      <c r="U6" s="32" t="s">
        <v>391</v>
      </c>
      <c r="V6" s="41">
        <v>44910</v>
      </c>
      <c r="W6" s="31">
        <v>44910</v>
      </c>
      <c r="X6" s="35">
        <v>20222201570701</v>
      </c>
      <c r="Y6" s="36" t="s">
        <v>326</v>
      </c>
    </row>
    <row r="7" spans="1:1020" ht="142.5" x14ac:dyDescent="0.25">
      <c r="A7" s="30">
        <f t="shared" si="0"/>
        <v>6</v>
      </c>
      <c r="B7" s="30">
        <v>20226201207892</v>
      </c>
      <c r="C7" s="38">
        <v>44837</v>
      </c>
      <c r="D7" s="38">
        <v>44838</v>
      </c>
      <c r="E7" s="38">
        <v>44855</v>
      </c>
      <c r="F7" s="41">
        <v>44867</v>
      </c>
      <c r="G7" s="32" t="str">
        <f>'[1]Muestreo 82'!D7</f>
        <v>HACIENDA MANATI</v>
      </c>
      <c r="H7" s="33" t="str">
        <f>'[1]Muestreo 82'!C7</f>
        <v>Interoperabilidad SIT</v>
      </c>
      <c r="I7" s="33" t="str">
        <f>'[1]Muestreo 82'!K7</f>
        <v>Peticion</v>
      </c>
      <c r="J7" s="33" t="str">
        <f>'[1]Muestreo 82'!R7</f>
        <v>430 - SUBDIRECCION DE ADMINISTRACION DE TIERRAS DE LA NACION</v>
      </c>
      <c r="K7" s="32" t="s">
        <v>127</v>
      </c>
      <c r="L7" s="34">
        <v>15</v>
      </c>
      <c r="M7" s="30">
        <v>2</v>
      </c>
      <c r="N7" s="30">
        <v>13</v>
      </c>
      <c r="O7" s="33">
        <v>9</v>
      </c>
      <c r="P7" s="33">
        <v>21</v>
      </c>
      <c r="Q7" s="33" t="s">
        <v>124</v>
      </c>
      <c r="R7" s="32" t="s">
        <v>125</v>
      </c>
      <c r="S7" s="32" t="s">
        <v>124</v>
      </c>
      <c r="T7" s="32" t="s">
        <v>124</v>
      </c>
      <c r="U7" s="34" t="s">
        <v>239</v>
      </c>
      <c r="V7" s="41">
        <v>44867</v>
      </c>
      <c r="W7" s="41">
        <v>44867</v>
      </c>
      <c r="X7" s="30">
        <v>20224301319311</v>
      </c>
      <c r="Y7" s="36" t="s">
        <v>327</v>
      </c>
    </row>
    <row r="8" spans="1:1020" ht="71.25" x14ac:dyDescent="0.25">
      <c r="A8" s="30">
        <f t="shared" si="0"/>
        <v>7</v>
      </c>
      <c r="B8" s="30">
        <v>20226201628572</v>
      </c>
      <c r="C8" s="31">
        <v>44893</v>
      </c>
      <c r="D8" s="38">
        <v>44904</v>
      </c>
      <c r="E8" s="39" t="s">
        <v>134</v>
      </c>
      <c r="F8" s="39" t="s">
        <v>134</v>
      </c>
      <c r="G8" s="32" t="str">
        <f>'[1]Muestreo 82'!D8</f>
        <v>INGRID PAOLA DORADO VELANDIA</v>
      </c>
      <c r="H8" s="33" t="str">
        <f>'[1]Muestreo 82'!C8</f>
        <v>Interoperabilidad SIT</v>
      </c>
      <c r="I8" s="33" t="str">
        <f>'[1]Muestreo 82'!K8</f>
        <v>Peticion</v>
      </c>
      <c r="J8" s="33" t="str">
        <f>'[1]Muestreo 82'!R8</f>
        <v>620 - SUBDIRECCION ADMINISTRATIVA Y FINANCIERA</v>
      </c>
      <c r="K8" s="32" t="s">
        <v>127</v>
      </c>
      <c r="L8" s="34" t="s">
        <v>236</v>
      </c>
      <c r="M8" s="34">
        <v>9</v>
      </c>
      <c r="N8" s="30" t="e">
        <v>#VALUE!</v>
      </c>
      <c r="O8" s="34" t="e">
        <v>#VALUE!</v>
      </c>
      <c r="P8" s="34" t="e">
        <v>#VALUE!</v>
      </c>
      <c r="Q8" s="33" t="s">
        <v>125</v>
      </c>
      <c r="R8" s="32" t="s">
        <v>125</v>
      </c>
      <c r="S8" s="32" t="s">
        <v>236</v>
      </c>
      <c r="T8" s="32" t="s">
        <v>236</v>
      </c>
      <c r="U8" s="34" t="s">
        <v>125</v>
      </c>
      <c r="V8" s="31" t="s">
        <v>125</v>
      </c>
      <c r="W8" s="31" t="s">
        <v>125</v>
      </c>
      <c r="X8" s="35" t="s">
        <v>125</v>
      </c>
      <c r="Y8" s="36" t="s">
        <v>328</v>
      </c>
    </row>
    <row r="9" spans="1:1020" ht="270.75" x14ac:dyDescent="0.25">
      <c r="A9" s="30">
        <f t="shared" si="0"/>
        <v>8</v>
      </c>
      <c r="B9" s="30">
        <v>20226200888692</v>
      </c>
      <c r="C9" s="31">
        <v>44770</v>
      </c>
      <c r="D9" s="38">
        <v>44776</v>
      </c>
      <c r="E9" s="39">
        <v>44782</v>
      </c>
      <c r="F9" s="31">
        <v>44789</v>
      </c>
      <c r="G9" s="32" t="str">
        <f>'[1]Muestreo 82'!D9</f>
        <v>UNIDAD DE ATENCION AL CIUDADANO MINEDUCACION</v>
      </c>
      <c r="H9" s="33" t="str">
        <f>'[1]Muestreo 82'!C9</f>
        <v>Interoperabilidad SIT</v>
      </c>
      <c r="I9" s="33" t="str">
        <f>'[1]Muestreo 82'!K9</f>
        <v>Interes General y Particular</v>
      </c>
      <c r="J9" s="33" t="str">
        <f>'[1]Muestreo 82'!R9</f>
        <v>101 - OFICINA DE PLANEACION</v>
      </c>
      <c r="K9" s="32" t="s">
        <v>127</v>
      </c>
      <c r="L9" s="34">
        <v>15</v>
      </c>
      <c r="M9" s="30">
        <v>5</v>
      </c>
      <c r="N9" s="30">
        <v>5</v>
      </c>
      <c r="O9" s="33">
        <v>5</v>
      </c>
      <c r="P9" s="33">
        <v>12</v>
      </c>
      <c r="Q9" s="33" t="s">
        <v>124</v>
      </c>
      <c r="R9" s="32" t="s">
        <v>124</v>
      </c>
      <c r="S9" s="32" t="s">
        <v>124</v>
      </c>
      <c r="T9" s="32" t="s">
        <v>124</v>
      </c>
      <c r="U9" s="32" t="s">
        <v>240</v>
      </c>
      <c r="V9" s="41">
        <v>44789</v>
      </c>
      <c r="W9" s="31">
        <v>44789</v>
      </c>
      <c r="X9" s="35">
        <v>20221011015181</v>
      </c>
      <c r="Y9" s="36" t="s">
        <v>329</v>
      </c>
    </row>
    <row r="10" spans="1:1020" ht="270.75" x14ac:dyDescent="0.25">
      <c r="A10" s="30">
        <f t="shared" si="0"/>
        <v>9</v>
      </c>
      <c r="B10" s="30">
        <v>20226201066022</v>
      </c>
      <c r="C10" s="38">
        <v>44811</v>
      </c>
      <c r="D10" s="38">
        <v>44811</v>
      </c>
      <c r="E10" s="38">
        <v>44814</v>
      </c>
      <c r="F10" s="31">
        <v>44823</v>
      </c>
      <c r="G10" s="32" t="str">
        <f>'[1]Muestreo 82'!D10</f>
        <v>VERUSKA GALVAN ZUMAQUE</v>
      </c>
      <c r="H10" s="33" t="str">
        <f>'[1]Muestreo 82'!C10</f>
        <v>Interoperabilidad SIT</v>
      </c>
      <c r="I10" s="33" t="str">
        <f>'[1]Muestreo 82'!K10</f>
        <v>Peticion</v>
      </c>
      <c r="J10" s="33" t="str">
        <f>'[1]Muestreo 82'!R10</f>
        <v>430 - SUBDIRECCION DE ADMINISTRACION DE TIERRAS DE LA NACION</v>
      </c>
      <c r="K10" s="32" t="s">
        <v>127</v>
      </c>
      <c r="L10" s="34">
        <v>15</v>
      </c>
      <c r="M10" s="30">
        <v>1</v>
      </c>
      <c r="N10" s="30">
        <v>3</v>
      </c>
      <c r="O10" s="33">
        <v>6</v>
      </c>
      <c r="P10" s="33">
        <v>8</v>
      </c>
      <c r="Q10" s="33" t="s">
        <v>124</v>
      </c>
      <c r="R10" s="33" t="s">
        <v>124</v>
      </c>
      <c r="S10" s="33" t="s">
        <v>124</v>
      </c>
      <c r="T10" s="33" t="s">
        <v>124</v>
      </c>
      <c r="U10" s="34" t="s">
        <v>241</v>
      </c>
      <c r="V10" s="31">
        <v>44823</v>
      </c>
      <c r="W10" s="31">
        <v>44823</v>
      </c>
      <c r="X10" s="35">
        <v>20224301179151</v>
      </c>
      <c r="Y10" s="36" t="s">
        <v>330</v>
      </c>
    </row>
    <row r="11" spans="1:1020" ht="228" x14ac:dyDescent="0.25">
      <c r="A11" s="30">
        <f t="shared" si="0"/>
        <v>10</v>
      </c>
      <c r="B11" s="30">
        <v>20226201377802</v>
      </c>
      <c r="C11" s="31">
        <v>44858</v>
      </c>
      <c r="D11" s="38">
        <v>44862</v>
      </c>
      <c r="E11" s="39" t="s">
        <v>134</v>
      </c>
      <c r="F11" s="39" t="s">
        <v>134</v>
      </c>
      <c r="G11" s="32" t="str">
        <f>'[1]Muestreo 82'!D11</f>
        <v>CINDY CABRA MARTINEZ</v>
      </c>
      <c r="H11" s="33" t="str">
        <f>'[1]Muestreo 82'!C11</f>
        <v>Interoperabilidad SIT</v>
      </c>
      <c r="I11" s="33" t="str">
        <f>'[1]Muestreo 82'!K11</f>
        <v>Peticion</v>
      </c>
      <c r="J11" s="33" t="str">
        <f>'[1]Muestreo 82'!R11</f>
        <v>220 - SUBDIRECCION DE SISTEMAS DE INFORMACION DE TIERRAS</v>
      </c>
      <c r="K11" s="32" t="s">
        <v>127</v>
      </c>
      <c r="L11" s="34">
        <v>10</v>
      </c>
      <c r="M11" s="30">
        <v>5</v>
      </c>
      <c r="N11" s="30" t="e">
        <v>#VALUE!</v>
      </c>
      <c r="O11" s="33" t="e">
        <v>#VALUE!</v>
      </c>
      <c r="P11" s="33" t="e">
        <v>#VALUE!</v>
      </c>
      <c r="Q11" s="33" t="s">
        <v>125</v>
      </c>
      <c r="R11" s="33" t="s">
        <v>125</v>
      </c>
      <c r="S11" s="33" t="s">
        <v>125</v>
      </c>
      <c r="T11" s="33" t="s">
        <v>125</v>
      </c>
      <c r="U11" s="32" t="s">
        <v>125</v>
      </c>
      <c r="V11" s="31" t="s">
        <v>125</v>
      </c>
      <c r="W11" s="31" t="s">
        <v>125</v>
      </c>
      <c r="X11" s="35" t="s">
        <v>125</v>
      </c>
      <c r="Y11" s="36" t="s">
        <v>331</v>
      </c>
    </row>
    <row r="12" spans="1:1020" ht="185.25" x14ac:dyDescent="0.25">
      <c r="A12" s="30">
        <f t="shared" si="0"/>
        <v>11</v>
      </c>
      <c r="B12" s="30">
        <v>20227401593412</v>
      </c>
      <c r="C12" s="31">
        <v>44896</v>
      </c>
      <c r="D12" s="31">
        <v>44896</v>
      </c>
      <c r="E12" s="39" t="s">
        <v>134</v>
      </c>
      <c r="F12" s="39" t="s">
        <v>134</v>
      </c>
      <c r="G12" s="32" t="str">
        <f>'[1]Muestreo 82'!D12</f>
        <v>ARELIS DEL SOCORRO CAMPO PEREZ</v>
      </c>
      <c r="H12" s="33" t="str">
        <f>'[1]Muestreo 82'!C12</f>
        <v>A la mano</v>
      </c>
      <c r="I12" s="33" t="str">
        <f>'[1]Muestreo 82'!K12</f>
        <v>Peticion</v>
      </c>
      <c r="J12" s="33" t="str">
        <f>'[1]Muestreo 82'!R12</f>
        <v>220 - SUBDIRECCION DE SISTEMAS DE INFORMACION DE TIERRAS</v>
      </c>
      <c r="K12" s="32" t="s">
        <v>127</v>
      </c>
      <c r="L12" s="34">
        <v>10</v>
      </c>
      <c r="M12" s="30">
        <v>1</v>
      </c>
      <c r="N12" s="30" t="e">
        <v>#VALUE!</v>
      </c>
      <c r="O12" s="33" t="e">
        <v>#VALUE!</v>
      </c>
      <c r="P12" s="33" t="e">
        <v>#VALUE!</v>
      </c>
      <c r="Q12" s="33" t="s">
        <v>125</v>
      </c>
      <c r="R12" s="33" t="s">
        <v>125</v>
      </c>
      <c r="S12" s="33" t="s">
        <v>125</v>
      </c>
      <c r="T12" s="33" t="s">
        <v>125</v>
      </c>
      <c r="U12" s="34" t="s">
        <v>125</v>
      </c>
      <c r="V12" s="41" t="s">
        <v>125</v>
      </c>
      <c r="W12" s="31" t="s">
        <v>125</v>
      </c>
      <c r="X12" s="35" t="s">
        <v>125</v>
      </c>
      <c r="Y12" s="36" t="s">
        <v>332</v>
      </c>
    </row>
    <row r="13" spans="1:1020" ht="270.75" x14ac:dyDescent="0.25">
      <c r="A13" s="30">
        <f t="shared" si="0"/>
        <v>12</v>
      </c>
      <c r="B13" s="30">
        <v>20226200717152</v>
      </c>
      <c r="C13" s="31">
        <v>44742</v>
      </c>
      <c r="D13" s="38">
        <v>44743</v>
      </c>
      <c r="E13" s="39" t="s">
        <v>134</v>
      </c>
      <c r="F13" s="39" t="s">
        <v>134</v>
      </c>
      <c r="G13" s="32" t="str">
        <f>'[1]Muestreo 82'!D13</f>
        <v>JOSE AUGUSTO CASTRO MEJÍA</v>
      </c>
      <c r="H13" s="33" t="str">
        <f>'[1]Muestreo 82'!C13</f>
        <v>Interoperabilidad SIT</v>
      </c>
      <c r="I13" s="33" t="str">
        <f>'[1]Muestreo 82'!K13</f>
        <v>Peticion</v>
      </c>
      <c r="J13" s="33" t="str">
        <f>'[1]Muestreo 82'!R13</f>
        <v>103 - OFICINA JURIDICA</v>
      </c>
      <c r="K13" s="32" t="s">
        <v>127</v>
      </c>
      <c r="L13" s="34">
        <v>10</v>
      </c>
      <c r="M13" s="30">
        <v>2</v>
      </c>
      <c r="N13" s="30" t="e">
        <v>#VALUE!</v>
      </c>
      <c r="O13" s="33" t="e">
        <v>#VALUE!</v>
      </c>
      <c r="P13" s="33" t="e">
        <v>#VALUE!</v>
      </c>
      <c r="Q13" s="33" t="s">
        <v>125</v>
      </c>
      <c r="R13" s="33" t="s">
        <v>125</v>
      </c>
      <c r="S13" s="33" t="s">
        <v>236</v>
      </c>
      <c r="T13" s="33" t="s">
        <v>236</v>
      </c>
      <c r="U13" s="30" t="s">
        <v>125</v>
      </c>
      <c r="V13" s="31" t="s">
        <v>125</v>
      </c>
      <c r="W13" s="31" t="s">
        <v>125</v>
      </c>
      <c r="X13" s="35" t="s">
        <v>125</v>
      </c>
      <c r="Y13" s="36" t="s">
        <v>333</v>
      </c>
    </row>
    <row r="14" spans="1:1020" ht="356.25" x14ac:dyDescent="0.25">
      <c r="A14" s="30">
        <f t="shared" si="0"/>
        <v>13</v>
      </c>
      <c r="B14" s="30">
        <v>20226201535412</v>
      </c>
      <c r="C14" s="31">
        <v>44887</v>
      </c>
      <c r="D14" s="38">
        <v>44888</v>
      </c>
      <c r="E14" s="39">
        <v>44908</v>
      </c>
      <c r="F14" s="31">
        <v>44918</v>
      </c>
      <c r="G14" s="32" t="str">
        <f>'[1]Muestreo 82'!D14</f>
        <v>NICOLAS MORA RODRIGUEZ</v>
      </c>
      <c r="H14" s="33" t="str">
        <f>'[1]Muestreo 82'!C14</f>
        <v>Interoperabilidad SIT</v>
      </c>
      <c r="I14" s="33" t="str">
        <f>'[1]Muestreo 82'!K14</f>
        <v>Peticion</v>
      </c>
      <c r="J14" s="33" t="str">
        <f>'[1]Muestreo 82'!R14</f>
        <v>320 - SUBDIRECCION DE PROCESOS AGRARIOS Y GESTION JURIDICA</v>
      </c>
      <c r="K14" s="32" t="s">
        <v>127</v>
      </c>
      <c r="L14" s="34">
        <v>15</v>
      </c>
      <c r="M14" s="30">
        <v>2</v>
      </c>
      <c r="N14" s="30">
        <v>14</v>
      </c>
      <c r="O14" s="30">
        <v>9</v>
      </c>
      <c r="P14" s="30">
        <v>22</v>
      </c>
      <c r="Q14" s="33" t="s">
        <v>124</v>
      </c>
      <c r="R14" s="32" t="s">
        <v>125</v>
      </c>
      <c r="S14" s="32" t="s">
        <v>125</v>
      </c>
      <c r="T14" s="33" t="s">
        <v>124</v>
      </c>
      <c r="U14" s="34" t="s">
        <v>242</v>
      </c>
      <c r="V14" s="31">
        <v>373636</v>
      </c>
      <c r="W14" s="31">
        <v>44918</v>
      </c>
      <c r="X14" s="35">
        <v>20223201618581</v>
      </c>
      <c r="Y14" s="9" t="s">
        <v>334</v>
      </c>
    </row>
    <row r="15" spans="1:1020" ht="71.25" x14ac:dyDescent="0.25">
      <c r="A15" s="30">
        <f t="shared" si="0"/>
        <v>14</v>
      </c>
      <c r="B15" s="30">
        <v>20226200873862</v>
      </c>
      <c r="C15" s="38">
        <v>44774</v>
      </c>
      <c r="D15" s="38">
        <v>44774</v>
      </c>
      <c r="E15" s="39">
        <v>44802</v>
      </c>
      <c r="F15" s="41">
        <v>44803</v>
      </c>
      <c r="G15" s="32" t="str">
        <f>'[1]Muestreo 82'!D15</f>
        <v>Luis Carlos Barros Restrepo</v>
      </c>
      <c r="H15" s="33" t="str">
        <f>'[1]Muestreo 82'!C15</f>
        <v>Internet</v>
      </c>
      <c r="I15" s="33" t="str">
        <f>'[1]Muestreo 82'!K15</f>
        <v>Peticion</v>
      </c>
      <c r="J15" s="33" t="str">
        <f>'[1]Muestreo 82'!R15</f>
        <v>430 - SUBDIRECCION DE ADMINISTRACION DE TIERRAS DE LA NACION</v>
      </c>
      <c r="K15" s="32" t="s">
        <v>127</v>
      </c>
      <c r="L15" s="34">
        <v>15</v>
      </c>
      <c r="M15" s="30">
        <v>1</v>
      </c>
      <c r="N15" s="30">
        <v>20</v>
      </c>
      <c r="O15" s="33">
        <v>2</v>
      </c>
      <c r="P15" s="33">
        <v>20</v>
      </c>
      <c r="Q15" s="33" t="s">
        <v>124</v>
      </c>
      <c r="R15" s="33" t="s">
        <v>125</v>
      </c>
      <c r="S15" s="33" t="s">
        <v>125</v>
      </c>
      <c r="T15" s="41" t="s">
        <v>124</v>
      </c>
      <c r="U15" s="32" t="s">
        <v>243</v>
      </c>
      <c r="V15" s="41">
        <v>44803</v>
      </c>
      <c r="W15" s="41">
        <v>44803</v>
      </c>
      <c r="X15" s="35">
        <v>20224301039471</v>
      </c>
      <c r="Y15" s="36" t="s">
        <v>300</v>
      </c>
    </row>
    <row r="16" spans="1:1020" ht="185.25" x14ac:dyDescent="0.25">
      <c r="A16" s="30">
        <f t="shared" si="0"/>
        <v>15</v>
      </c>
      <c r="B16" s="30">
        <v>20221031227332</v>
      </c>
      <c r="C16" s="38">
        <v>44840</v>
      </c>
      <c r="D16" s="38">
        <v>44840</v>
      </c>
      <c r="E16" s="39">
        <v>44845</v>
      </c>
      <c r="F16" s="41">
        <v>44845</v>
      </c>
      <c r="G16" s="32" t="str">
        <f>'[1]Muestreo 82'!D16</f>
        <v>Juzgado 07 Civil Municipal Pereira</v>
      </c>
      <c r="H16" s="33" t="str">
        <f>'[1]Muestreo 82'!C16</f>
        <v>Interoperabilidad SIT</v>
      </c>
      <c r="I16" s="33" t="str">
        <f>'[1]Muestreo 82'!K16</f>
        <v>PERTENENCIA_Demanda</v>
      </c>
      <c r="J16" s="33" t="str">
        <f>'[1]Muestreo 82'!R16</f>
        <v>310 - SUBDIRECCION DE SEGURIDAD JURIDICA</v>
      </c>
      <c r="K16" s="32" t="s">
        <v>127</v>
      </c>
      <c r="L16" s="30">
        <v>10</v>
      </c>
      <c r="M16" s="30">
        <v>1</v>
      </c>
      <c r="N16" s="30">
        <v>4</v>
      </c>
      <c r="O16" s="33">
        <v>1</v>
      </c>
      <c r="P16" s="33">
        <v>3</v>
      </c>
      <c r="Q16" s="33" t="s">
        <v>124</v>
      </c>
      <c r="R16" s="32" t="s">
        <v>124</v>
      </c>
      <c r="S16" s="32" t="s">
        <v>124</v>
      </c>
      <c r="T16" s="33" t="s">
        <v>124</v>
      </c>
      <c r="U16" s="32" t="s">
        <v>390</v>
      </c>
      <c r="V16" s="41">
        <v>44845</v>
      </c>
      <c r="W16" s="41">
        <v>44845</v>
      </c>
      <c r="X16" s="35">
        <v>20223101335431</v>
      </c>
      <c r="Y16" s="36" t="s">
        <v>335</v>
      </c>
    </row>
    <row r="17" spans="1:25" ht="199.5" x14ac:dyDescent="0.25">
      <c r="A17" s="30">
        <f t="shared" si="0"/>
        <v>16</v>
      </c>
      <c r="B17" s="30">
        <v>20226200735032</v>
      </c>
      <c r="C17" s="31">
        <v>44735</v>
      </c>
      <c r="D17" s="38">
        <v>44748</v>
      </c>
      <c r="E17" s="39">
        <v>44776</v>
      </c>
      <c r="F17" s="41">
        <v>44865</v>
      </c>
      <c r="G17" s="32" t="str">
        <f>'[1]Muestreo 82'!D17</f>
        <v>M BEATRIZ SABOGAL</v>
      </c>
      <c r="H17" s="33" t="str">
        <f>'[1]Muestreo 82'!C17</f>
        <v>Interoperabilidad SIT</v>
      </c>
      <c r="I17" s="33" t="str">
        <f>'[1]Muestreo 82'!K17</f>
        <v>Peticion</v>
      </c>
      <c r="J17" s="33" t="str">
        <f>'[1]Muestreo 82'!R17</f>
        <v>220 - SUBDIRECCION DE SISTEMAS DE INFORMACION DE TIERRAS</v>
      </c>
      <c r="K17" s="32" t="s">
        <v>127</v>
      </c>
      <c r="L17" s="34">
        <v>10</v>
      </c>
      <c r="M17" s="30">
        <v>8</v>
      </c>
      <c r="N17" s="30">
        <v>20</v>
      </c>
      <c r="O17" s="33">
        <v>62</v>
      </c>
      <c r="P17" s="33">
        <v>87</v>
      </c>
      <c r="Q17" s="33" t="s">
        <v>124</v>
      </c>
      <c r="R17" s="33" t="s">
        <v>125</v>
      </c>
      <c r="S17" s="33" t="s">
        <v>124</v>
      </c>
      <c r="T17" s="33" t="s">
        <v>124</v>
      </c>
      <c r="U17" s="32" t="s">
        <v>244</v>
      </c>
      <c r="V17" s="41">
        <v>44865</v>
      </c>
      <c r="W17" s="41">
        <v>44865</v>
      </c>
      <c r="X17" s="35">
        <v>20222200988861</v>
      </c>
      <c r="Y17" s="36" t="s">
        <v>336</v>
      </c>
    </row>
    <row r="18" spans="1:25" ht="228" x14ac:dyDescent="0.25">
      <c r="A18" s="30">
        <f t="shared" si="0"/>
        <v>17</v>
      </c>
      <c r="B18" s="30">
        <v>20226200981652</v>
      </c>
      <c r="C18" s="31">
        <v>44792</v>
      </c>
      <c r="D18" s="38">
        <v>44795</v>
      </c>
      <c r="E18" s="39">
        <v>44817</v>
      </c>
      <c r="F18" s="31">
        <v>44824</v>
      </c>
      <c r="G18" s="32" t="str">
        <f>'[1]Muestreo 82'!D18</f>
        <v>MARLYN MILENA MENDOZA MORA</v>
      </c>
      <c r="H18" s="33" t="str">
        <f>'[1]Muestreo 82'!C18</f>
        <v>Interoperabilidad SIT</v>
      </c>
      <c r="I18" s="33" t="str">
        <f>'[1]Muestreo 82'!K18</f>
        <v>Solicitud de documentos</v>
      </c>
      <c r="J18" s="33" t="str">
        <f>'[1]Muestreo 82'!R18</f>
        <v>320 - SUBDIRECCION DE PROCESOS AGRARIOS Y GESTION JURIDICA</v>
      </c>
      <c r="K18" s="32" t="s">
        <v>127</v>
      </c>
      <c r="L18" s="34">
        <v>15</v>
      </c>
      <c r="M18" s="30">
        <v>2</v>
      </c>
      <c r="N18" s="30">
        <v>17</v>
      </c>
      <c r="O18" s="33">
        <v>6</v>
      </c>
      <c r="P18" s="33">
        <v>22</v>
      </c>
      <c r="Q18" s="33" t="s">
        <v>124</v>
      </c>
      <c r="R18" s="33" t="s">
        <v>125</v>
      </c>
      <c r="S18" s="33" t="s">
        <v>125</v>
      </c>
      <c r="T18" s="33" t="s">
        <v>124</v>
      </c>
      <c r="U18" s="34" t="s">
        <v>245</v>
      </c>
      <c r="V18" s="31">
        <v>44824</v>
      </c>
      <c r="W18" s="31">
        <v>44824</v>
      </c>
      <c r="X18" s="35">
        <v>20223201187821</v>
      </c>
      <c r="Y18" s="36" t="s">
        <v>337</v>
      </c>
    </row>
    <row r="19" spans="1:25" ht="128.25" x14ac:dyDescent="0.25">
      <c r="A19" s="30">
        <f t="shared" si="0"/>
        <v>18</v>
      </c>
      <c r="B19" s="30">
        <v>20226201589152</v>
      </c>
      <c r="C19" s="38">
        <v>44895</v>
      </c>
      <c r="D19" s="38">
        <v>44895</v>
      </c>
      <c r="E19" s="39" t="s">
        <v>134</v>
      </c>
      <c r="F19" s="39" t="s">
        <v>134</v>
      </c>
      <c r="G19" s="32" t="str">
        <f>'[1]Muestreo 82'!D19</f>
        <v>Bedron Carmona Ladeus</v>
      </c>
      <c r="H19" s="33" t="str">
        <f>'[1]Muestreo 82'!C19</f>
        <v>Internet</v>
      </c>
      <c r="I19" s="33" t="str">
        <f>'[1]Muestreo 82'!K19</f>
        <v>Peticion</v>
      </c>
      <c r="J19" s="33" t="str">
        <f>'[1]Muestreo 82'!R19</f>
        <v>220 - SUBDIRECCION DE SISTEMAS DE INFORMACION DE TIERRAS</v>
      </c>
      <c r="K19" s="32" t="s">
        <v>127</v>
      </c>
      <c r="L19" s="34">
        <v>15</v>
      </c>
      <c r="M19" s="30">
        <v>1</v>
      </c>
      <c r="N19" s="30" t="e">
        <v>#VALUE!</v>
      </c>
      <c r="O19" s="33" t="e">
        <v>#VALUE!</v>
      </c>
      <c r="P19" s="33" t="e">
        <v>#VALUE!</v>
      </c>
      <c r="Q19" s="33" t="s">
        <v>125</v>
      </c>
      <c r="R19" s="32" t="s">
        <v>125</v>
      </c>
      <c r="S19" s="32" t="s">
        <v>125</v>
      </c>
      <c r="T19" s="32" t="s">
        <v>125</v>
      </c>
      <c r="U19" s="32" t="s">
        <v>125</v>
      </c>
      <c r="V19" s="32" t="s">
        <v>125</v>
      </c>
      <c r="W19" s="32" t="s">
        <v>125</v>
      </c>
      <c r="X19" s="35" t="s">
        <v>125</v>
      </c>
      <c r="Y19" s="36" t="s">
        <v>338</v>
      </c>
    </row>
    <row r="20" spans="1:25" ht="171" x14ac:dyDescent="0.25">
      <c r="A20" s="30">
        <f t="shared" si="0"/>
        <v>19</v>
      </c>
      <c r="B20" s="30">
        <v>20226201108802</v>
      </c>
      <c r="C20" s="38">
        <v>44810</v>
      </c>
      <c r="D20" s="38">
        <v>44810</v>
      </c>
      <c r="E20" s="39">
        <v>44811</v>
      </c>
      <c r="F20" s="41">
        <v>44811</v>
      </c>
      <c r="G20" s="32" t="str">
        <f>'[1]Muestreo 82'!D20</f>
        <v>ADRIANA PATRICIA REY RODRIGUEZ AT AL CIUDADANO TERRITORIAL BOGOTA</v>
      </c>
      <c r="H20" s="33" t="str">
        <f>'[1]Muestreo 82'!C20</f>
        <v>Interoperabilidad SIT</v>
      </c>
      <c r="I20" s="33" t="str">
        <f>'[1]Muestreo 82'!K20</f>
        <v>Peticiones entre autoridades</v>
      </c>
      <c r="J20" s="33" t="str">
        <f>'[1]Muestreo 82'!R20</f>
        <v>310 - SUBDIRECCION DE SEGURIDAD JURIDICA</v>
      </c>
      <c r="K20" s="32" t="s">
        <v>127</v>
      </c>
      <c r="L20" s="30">
        <v>10</v>
      </c>
      <c r="M20" s="30">
        <v>1</v>
      </c>
      <c r="N20" s="30">
        <v>2</v>
      </c>
      <c r="O20" s="33">
        <v>1</v>
      </c>
      <c r="P20" s="33">
        <v>1</v>
      </c>
      <c r="Q20" s="33" t="s">
        <v>124</v>
      </c>
      <c r="R20" s="32" t="s">
        <v>124</v>
      </c>
      <c r="S20" s="32" t="s">
        <v>124</v>
      </c>
      <c r="T20" s="33" t="s">
        <v>236</v>
      </c>
      <c r="U20" s="32" t="s">
        <v>246</v>
      </c>
      <c r="V20" s="41">
        <v>44811</v>
      </c>
      <c r="W20" s="41">
        <v>44811</v>
      </c>
      <c r="X20" s="35">
        <v>20223101155661</v>
      </c>
      <c r="Y20" s="9" t="s">
        <v>339</v>
      </c>
    </row>
    <row r="21" spans="1:25" ht="270.75" x14ac:dyDescent="0.25">
      <c r="A21" s="30">
        <f t="shared" si="0"/>
        <v>20</v>
      </c>
      <c r="B21" s="30">
        <v>20226201277012</v>
      </c>
      <c r="C21" s="38">
        <v>44840</v>
      </c>
      <c r="D21" s="38">
        <v>44847</v>
      </c>
      <c r="E21" s="39">
        <v>44855</v>
      </c>
      <c r="F21" s="38">
        <v>44862</v>
      </c>
      <c r="G21" s="32" t="str">
        <f>'[1]Muestreo 82'!D21</f>
        <v>GIOVANI CARVAJAL GIRALDO APODERADO MARCO ANTONIO NELSON ARIAS RESTREPO</v>
      </c>
      <c r="H21" s="33" t="str">
        <f>'[1]Muestreo 82'!C21</f>
        <v>Interoperabilidad SIT</v>
      </c>
      <c r="I21" s="33" t="str">
        <f>'[1]Muestreo 82'!K21</f>
        <v>Peticion</v>
      </c>
      <c r="J21" s="33" t="str">
        <f>'[1]Muestreo 82'!R21</f>
        <v>420 - SUBDIRECCION DE ACCESO A TIERRAS POR DEMANDA Y DESCONGESTION</v>
      </c>
      <c r="K21" s="32" t="s">
        <v>127</v>
      </c>
      <c r="L21" s="34">
        <v>15</v>
      </c>
      <c r="M21" s="30">
        <v>6</v>
      </c>
      <c r="N21" s="30">
        <v>6</v>
      </c>
      <c r="O21" s="33">
        <v>6</v>
      </c>
      <c r="P21" s="33">
        <v>15</v>
      </c>
      <c r="Q21" s="33" t="s">
        <v>124</v>
      </c>
      <c r="R21" s="32" t="s">
        <v>124</v>
      </c>
      <c r="S21" s="32" t="s">
        <v>124</v>
      </c>
      <c r="T21" s="32" t="s">
        <v>124</v>
      </c>
      <c r="U21" s="34" t="s">
        <v>247</v>
      </c>
      <c r="V21" s="31">
        <v>44497</v>
      </c>
      <c r="W21" s="31">
        <v>44497</v>
      </c>
      <c r="X21" s="35">
        <v>20214201384691</v>
      </c>
      <c r="Y21" s="9" t="s">
        <v>340</v>
      </c>
    </row>
    <row r="22" spans="1:25" ht="228" x14ac:dyDescent="0.25">
      <c r="A22" s="30">
        <f t="shared" si="0"/>
        <v>21</v>
      </c>
      <c r="B22" s="30">
        <v>20226201410042</v>
      </c>
      <c r="C22" s="38">
        <v>44841</v>
      </c>
      <c r="D22" s="38">
        <v>44867</v>
      </c>
      <c r="E22" s="38">
        <v>44889</v>
      </c>
      <c r="F22" s="38">
        <v>44894</v>
      </c>
      <c r="G22" s="32" t="str">
        <f>'[1]Muestreo 82'!D22</f>
        <v>PERSONERIA TIBASOSA BOYACA</v>
      </c>
      <c r="H22" s="33" t="str">
        <f>'[1]Muestreo 82'!C22</f>
        <v>Interoperabilidad SIT</v>
      </c>
      <c r="I22" s="33" t="str">
        <f>'[1]Muestreo 82'!K22</f>
        <v>Peticion</v>
      </c>
      <c r="J22" s="33" t="str">
        <f>'[1]Muestreo 82'!R22</f>
        <v>420 - SUBDIRECCION DE ACCESO A TIERRAS POR DEMANDA Y DESCONGESTION</v>
      </c>
      <c r="K22" s="32" t="s">
        <v>127</v>
      </c>
      <c r="L22" s="30">
        <v>15</v>
      </c>
      <c r="M22" s="30">
        <v>18</v>
      </c>
      <c r="N22" s="30">
        <v>15</v>
      </c>
      <c r="O22" s="33">
        <v>4</v>
      </c>
      <c r="P22" s="33">
        <v>34</v>
      </c>
      <c r="Q22" s="33" t="s">
        <v>124</v>
      </c>
      <c r="R22" s="32" t="s">
        <v>125</v>
      </c>
      <c r="S22" s="32" t="s">
        <v>124</v>
      </c>
      <c r="T22" s="33" t="s">
        <v>124</v>
      </c>
      <c r="U22" s="32" t="s">
        <v>248</v>
      </c>
      <c r="V22" s="41">
        <v>44894</v>
      </c>
      <c r="W22" s="41">
        <v>44894</v>
      </c>
      <c r="X22" s="35">
        <v>20224201527941</v>
      </c>
      <c r="Y22" s="9" t="s">
        <v>341</v>
      </c>
    </row>
    <row r="23" spans="1:25" ht="171" x14ac:dyDescent="0.25">
      <c r="A23" s="30">
        <f t="shared" si="0"/>
        <v>22</v>
      </c>
      <c r="B23" s="30">
        <v>20226201640622</v>
      </c>
      <c r="C23" s="31">
        <v>44902</v>
      </c>
      <c r="D23" s="38">
        <v>44907</v>
      </c>
      <c r="E23" s="39" t="s">
        <v>236</v>
      </c>
      <c r="F23" s="39" t="s">
        <v>236</v>
      </c>
      <c r="G23" s="32" t="str">
        <f>'[1]Muestreo 82'!D23</f>
        <v>CORY CARO</v>
      </c>
      <c r="H23" s="33" t="str">
        <f>'[1]Muestreo 82'!C23</f>
        <v>Interoperabilidad SIT</v>
      </c>
      <c r="I23" s="33" t="str">
        <f>'[1]Muestreo 82'!K23</f>
        <v>Peticion</v>
      </c>
      <c r="J23" s="33" t="str">
        <f>'[1]Muestreo 82'!R23</f>
        <v>220 - SUBDIRECCION DE SISTEMAS DE INFORMACION DE TIERRAS</v>
      </c>
      <c r="K23" s="32" t="s">
        <v>127</v>
      </c>
      <c r="L23" s="30">
        <v>15</v>
      </c>
      <c r="M23" s="30">
        <v>3</v>
      </c>
      <c r="N23" s="30" t="e">
        <v>#VALUE!</v>
      </c>
      <c r="O23" s="33" t="e">
        <v>#VALUE!</v>
      </c>
      <c r="P23" s="33" t="e">
        <v>#VALUE!</v>
      </c>
      <c r="Q23" s="33" t="s">
        <v>124</v>
      </c>
      <c r="R23" s="32" t="s">
        <v>125</v>
      </c>
      <c r="S23" s="32" t="s">
        <v>125</v>
      </c>
      <c r="T23" s="33" t="s">
        <v>125</v>
      </c>
      <c r="U23" s="32" t="s">
        <v>125</v>
      </c>
      <c r="V23" s="41" t="s">
        <v>128</v>
      </c>
      <c r="W23" s="32" t="s">
        <v>125</v>
      </c>
      <c r="X23" s="34">
        <v>20222201597482</v>
      </c>
      <c r="Y23" s="9" t="s">
        <v>342</v>
      </c>
    </row>
    <row r="24" spans="1:25" ht="256.5" x14ac:dyDescent="0.25">
      <c r="A24" s="30">
        <f t="shared" si="0"/>
        <v>23</v>
      </c>
      <c r="B24" s="30">
        <v>20226201498912</v>
      </c>
      <c r="C24" s="31" t="s">
        <v>236</v>
      </c>
      <c r="D24" s="38">
        <v>44841</v>
      </c>
      <c r="E24" s="39" t="s">
        <v>236</v>
      </c>
      <c r="F24" s="32" t="s">
        <v>236</v>
      </c>
      <c r="G24" s="32" t="str">
        <f>'[1]Muestreo 82'!D24</f>
        <v>Undeliverable: Radicado correo: GERSON ALEJANDRO VERGARA T DEFENSOR REGIONAL VAL</v>
      </c>
      <c r="H24" s="33" t="str">
        <f>'[1]Muestreo 82'!C24</f>
        <v>Interoperabilidad SIT</v>
      </c>
      <c r="I24" s="33" t="str">
        <f>'[1]Muestreo 82'!K24</f>
        <v>Petición de Información Elevada por la Defensoría del Pueblo</v>
      </c>
      <c r="J24" s="33" t="str">
        <f>'[1]Muestreo 82'!R24</f>
        <v>620 - SUBDIRECCION ADMINISTRATIVA Y FINANCIERA</v>
      </c>
      <c r="K24" s="32" t="s">
        <v>127</v>
      </c>
      <c r="L24" s="30">
        <v>5</v>
      </c>
      <c r="M24" s="30" t="e">
        <v>#VALUE!</v>
      </c>
      <c r="N24" s="30" t="e">
        <v>#VALUE!</v>
      </c>
      <c r="O24" s="33" t="e">
        <v>#VALUE!</v>
      </c>
      <c r="P24" s="33" t="e">
        <v>#VALUE!</v>
      </c>
      <c r="Q24" s="33" t="s">
        <v>124</v>
      </c>
      <c r="R24" s="32" t="s">
        <v>125</v>
      </c>
      <c r="S24" s="32" t="s">
        <v>236</v>
      </c>
      <c r="T24" s="33" t="s">
        <v>236</v>
      </c>
      <c r="U24" s="32" t="s">
        <v>236</v>
      </c>
      <c r="V24" s="41" t="s">
        <v>236</v>
      </c>
      <c r="W24" s="32" t="s">
        <v>236</v>
      </c>
      <c r="X24" s="34" t="s">
        <v>236</v>
      </c>
      <c r="Y24" s="9" t="s">
        <v>249</v>
      </c>
    </row>
    <row r="25" spans="1:25" ht="85.5" x14ac:dyDescent="0.25">
      <c r="A25" s="30">
        <f t="shared" si="0"/>
        <v>24</v>
      </c>
      <c r="B25" s="30">
        <v>20226200739982</v>
      </c>
      <c r="C25" s="31">
        <v>44728</v>
      </c>
      <c r="D25" s="38">
        <v>44749</v>
      </c>
      <c r="E25" s="39">
        <v>44880</v>
      </c>
      <c r="F25" s="41">
        <v>44900</v>
      </c>
      <c r="G25" s="32" t="str">
        <f>'[1]Muestreo 82'!D25</f>
        <v>ALDO ALFONSO AVILA MEJIA</v>
      </c>
      <c r="H25" s="33" t="str">
        <f>'[1]Muestreo 82'!C25</f>
        <v>Interoperabilidad SIT</v>
      </c>
      <c r="I25" s="33" t="str">
        <f>'[1]Muestreo 82'!K25</f>
        <v>Solicitud de documentos</v>
      </c>
      <c r="J25" s="33" t="str">
        <f>'[1]Muestreo 82'!R25</f>
        <v>620 - SUBDIRECCION ADMINISTRATIVA Y FINANCIERA</v>
      </c>
      <c r="K25" s="32" t="s">
        <v>127</v>
      </c>
      <c r="L25" s="30">
        <v>10</v>
      </c>
      <c r="M25" s="30">
        <v>13</v>
      </c>
      <c r="N25" s="30">
        <v>89</v>
      </c>
      <c r="O25" s="33">
        <v>15</v>
      </c>
      <c r="P25" s="33">
        <v>114</v>
      </c>
      <c r="Q25" s="33" t="s">
        <v>125</v>
      </c>
      <c r="R25" s="32" t="s">
        <v>125</v>
      </c>
      <c r="S25" s="32" t="s">
        <v>125</v>
      </c>
      <c r="T25" s="33" t="s">
        <v>124</v>
      </c>
      <c r="U25" s="32" t="s">
        <v>250</v>
      </c>
      <c r="V25" s="41">
        <v>44900</v>
      </c>
      <c r="W25" s="41">
        <v>44900</v>
      </c>
      <c r="X25" s="34">
        <v>20226201482411</v>
      </c>
      <c r="Y25" s="9" t="s">
        <v>343</v>
      </c>
    </row>
    <row r="26" spans="1:25" ht="171" x14ac:dyDescent="0.25">
      <c r="A26" s="30">
        <f t="shared" si="0"/>
        <v>25</v>
      </c>
      <c r="B26" s="30">
        <v>20226200823672</v>
      </c>
      <c r="C26" s="31">
        <v>44763</v>
      </c>
      <c r="D26" s="38">
        <v>44763</v>
      </c>
      <c r="E26" s="39">
        <v>44839</v>
      </c>
      <c r="F26" s="31">
        <v>44841</v>
      </c>
      <c r="G26" s="32" t="str">
        <f>'[1]Muestreo 82'!D26</f>
        <v>ASTOLFO RAFAEL MAJJUL CASTILLO</v>
      </c>
      <c r="H26" s="33" t="str">
        <f>'[1]Muestreo 82'!C26</f>
        <v>Interoperabilidad SIT</v>
      </c>
      <c r="I26" s="33" t="str">
        <f>'[1]Muestreo 82'!K26</f>
        <v>Solicitud de documentos</v>
      </c>
      <c r="J26" s="33" t="str">
        <f>'[1]Muestreo 82'!R26</f>
        <v>420 - SUBDIRECCION DE ACCESO A TIERRAS POR DEMANDA Y DESCONGESTION</v>
      </c>
      <c r="K26" s="32" t="s">
        <v>127</v>
      </c>
      <c r="L26" s="34">
        <v>10</v>
      </c>
      <c r="M26" s="30">
        <v>1</v>
      </c>
      <c r="N26" s="30">
        <v>54</v>
      </c>
      <c r="O26" s="33">
        <v>3</v>
      </c>
      <c r="P26" s="33">
        <v>55</v>
      </c>
      <c r="Q26" s="33" t="s">
        <v>124</v>
      </c>
      <c r="R26" s="33" t="s">
        <v>125</v>
      </c>
      <c r="S26" s="33" t="s">
        <v>125</v>
      </c>
      <c r="T26" s="33" t="s">
        <v>124</v>
      </c>
      <c r="U26" s="32" t="s">
        <v>251</v>
      </c>
      <c r="V26" s="31">
        <v>44841</v>
      </c>
      <c r="W26" s="31">
        <v>44841</v>
      </c>
      <c r="X26" s="30">
        <v>20224201304301</v>
      </c>
      <c r="Y26" s="9" t="s">
        <v>344</v>
      </c>
    </row>
    <row r="27" spans="1:25" ht="156.75" x14ac:dyDescent="0.25">
      <c r="A27" s="30">
        <f t="shared" si="0"/>
        <v>26</v>
      </c>
      <c r="B27" s="30">
        <v>20226201453022</v>
      </c>
      <c r="C27" s="38">
        <v>44874</v>
      </c>
      <c r="D27" s="38">
        <v>44875</v>
      </c>
      <c r="E27" s="39" t="s">
        <v>236</v>
      </c>
      <c r="F27" s="31">
        <v>44905</v>
      </c>
      <c r="G27" s="32" t="str">
        <f>'[1]Muestreo 82'!D27</f>
        <v>JUZGADO 01 PROMISCUO MUNICIPAL </v>
      </c>
      <c r="H27" s="33" t="str">
        <f>'[1]Muestreo 82'!C27</f>
        <v>Interoperabilidad SIT</v>
      </c>
      <c r="I27" s="33" t="str">
        <f>'[1]Muestreo 82'!K27</f>
        <v>Peticiones entre autoridades</v>
      </c>
      <c r="J27" s="33" t="str">
        <f>'[1]Muestreo 82'!R27</f>
        <v>320 - SUBDIRECCION DE PROCESOS AGRARIOS Y GESTION JURIDICA</v>
      </c>
      <c r="K27" s="32" t="s">
        <v>127</v>
      </c>
      <c r="L27" s="34">
        <v>10</v>
      </c>
      <c r="M27" s="30">
        <v>2</v>
      </c>
      <c r="N27" s="30" t="e">
        <v>#VALUE!</v>
      </c>
      <c r="O27" s="33" t="e">
        <v>#VALUE!</v>
      </c>
      <c r="P27" s="33">
        <v>20</v>
      </c>
      <c r="Q27" s="33" t="s">
        <v>124</v>
      </c>
      <c r="R27" s="33" t="s">
        <v>124</v>
      </c>
      <c r="S27" s="33" t="s">
        <v>124</v>
      </c>
      <c r="T27" s="33" t="s">
        <v>124</v>
      </c>
      <c r="U27" s="32" t="s">
        <v>252</v>
      </c>
      <c r="V27" s="31">
        <v>44905</v>
      </c>
      <c r="W27" s="31">
        <v>44905</v>
      </c>
      <c r="X27" s="34">
        <v>20203101331911</v>
      </c>
      <c r="Y27" s="9" t="s">
        <v>345</v>
      </c>
    </row>
    <row r="28" spans="1:25" ht="370.5" x14ac:dyDescent="0.25">
      <c r="A28" s="30">
        <f t="shared" si="0"/>
        <v>27</v>
      </c>
      <c r="B28" s="30">
        <v>20226001474912</v>
      </c>
      <c r="C28" s="31">
        <v>44880</v>
      </c>
      <c r="D28" s="38">
        <v>44880</v>
      </c>
      <c r="E28" s="39" t="s">
        <v>134</v>
      </c>
      <c r="F28" s="39" t="s">
        <v>134</v>
      </c>
      <c r="G28" s="32" t="str">
        <f>'[1]Muestreo 82'!D28</f>
        <v>LIMBANIA HERNANDEZ DE OBANDO</v>
      </c>
      <c r="H28" s="33" t="str">
        <f>'[1]Muestreo 82'!C28</f>
        <v>A la mano</v>
      </c>
      <c r="I28" s="33" t="str">
        <f>'[1]Muestreo 82'!K28</f>
        <v>Peticion</v>
      </c>
      <c r="J28" s="33" t="str">
        <f>'[1]Muestreo 82'!R28</f>
        <v>220 - SUBDIRECCION DE SISTEMAS DE INFORMACION DE TIERRAS</v>
      </c>
      <c r="K28" s="32" t="s">
        <v>127</v>
      </c>
      <c r="L28" s="34">
        <v>10</v>
      </c>
      <c r="M28" s="30">
        <v>1</v>
      </c>
      <c r="N28" s="30" t="e">
        <v>#VALUE!</v>
      </c>
      <c r="O28" s="33" t="e">
        <v>#VALUE!</v>
      </c>
      <c r="P28" s="33" t="e">
        <v>#VALUE!</v>
      </c>
      <c r="Q28" s="33" t="s">
        <v>124</v>
      </c>
      <c r="R28" s="33" t="s">
        <v>125</v>
      </c>
      <c r="S28" s="33" t="s">
        <v>125</v>
      </c>
      <c r="T28" s="33" t="s">
        <v>125</v>
      </c>
      <c r="U28" s="32" t="s">
        <v>125</v>
      </c>
      <c r="V28" s="31" t="s">
        <v>125</v>
      </c>
      <c r="W28" s="31" t="s">
        <v>125</v>
      </c>
      <c r="X28" s="30" t="s">
        <v>125</v>
      </c>
      <c r="Y28" s="9" t="s">
        <v>346</v>
      </c>
    </row>
    <row r="29" spans="1:25" ht="256.5" x14ac:dyDescent="0.25">
      <c r="A29" s="30">
        <f t="shared" si="0"/>
        <v>28</v>
      </c>
      <c r="B29" s="30">
        <v>20226201415212</v>
      </c>
      <c r="C29" s="31">
        <v>44867</v>
      </c>
      <c r="D29" s="38">
        <v>44868</v>
      </c>
      <c r="E29" s="39" t="s">
        <v>134</v>
      </c>
      <c r="F29" s="39" t="s">
        <v>134</v>
      </c>
      <c r="G29" s="32" t="str">
        <f>'[1]Muestreo 82'!D29</f>
        <v>WILMAR RAUL VILLEGAS S APOYO CATASTRAL DIR TERRITORIAL ANTIOQUIA</v>
      </c>
      <c r="H29" s="33" t="str">
        <f>'[1]Muestreo 82'!C29</f>
        <v>Interoperabilidad SIT</v>
      </c>
      <c r="I29" s="33" t="str">
        <f>'[1]Muestreo 82'!K29</f>
        <v>Peticiones entre autoridades</v>
      </c>
      <c r="J29" s="33" t="str">
        <f>'[1]Muestreo 82'!R29</f>
        <v>620 - SUBDIRECCION ADMINISTRATIVA Y FINANCIERA</v>
      </c>
      <c r="K29" s="32" t="s">
        <v>127</v>
      </c>
      <c r="L29" s="34">
        <v>10</v>
      </c>
      <c r="M29" s="30">
        <v>2</v>
      </c>
      <c r="N29" s="30" t="e">
        <v>#VALUE!</v>
      </c>
      <c r="O29" s="33" t="e">
        <v>#VALUE!</v>
      </c>
      <c r="P29" s="33" t="e">
        <v>#VALUE!</v>
      </c>
      <c r="Q29" s="33" t="s">
        <v>125</v>
      </c>
      <c r="R29" s="33" t="s">
        <v>125</v>
      </c>
      <c r="S29" s="33" t="s">
        <v>125</v>
      </c>
      <c r="T29" s="33" t="s">
        <v>125</v>
      </c>
      <c r="U29" s="32" t="s">
        <v>125</v>
      </c>
      <c r="V29" s="31" t="s">
        <v>125</v>
      </c>
      <c r="W29" s="31" t="s">
        <v>125</v>
      </c>
      <c r="X29" s="30" t="s">
        <v>125</v>
      </c>
      <c r="Y29" s="9" t="s">
        <v>347</v>
      </c>
    </row>
    <row r="30" spans="1:25" ht="256.5" x14ac:dyDescent="0.25">
      <c r="A30" s="30">
        <f t="shared" si="0"/>
        <v>29</v>
      </c>
      <c r="B30" s="30">
        <v>20226201685202</v>
      </c>
      <c r="C30" s="31">
        <v>44916</v>
      </c>
      <c r="D30" s="31">
        <v>44916</v>
      </c>
      <c r="E30" s="39" t="s">
        <v>134</v>
      </c>
      <c r="F30" s="31" t="s">
        <v>134</v>
      </c>
      <c r="G30" s="32" t="str">
        <f>'[1]Muestreo 82'!D30</f>
        <v>MINISTERIO DE DEFENSA NACIONAL COMANDO GENERAL DE LAS FUERZAS MILITARES - E.N  COMANDO DE INGENIEROS MINISTERIO DE DEFENSA NACIONAL COMANDO GENERAL DE</v>
      </c>
      <c r="H30" s="33" t="str">
        <f>'[1]Muestreo 82'!C30</f>
        <v>Empresa de Correo</v>
      </c>
      <c r="I30" s="33" t="str">
        <f>'[1]Muestreo 82'!K30</f>
        <v>Peticiones entre autoridades</v>
      </c>
      <c r="J30" s="33" t="str">
        <f>'[1]Muestreo 82'!R30</f>
        <v>410 - SUBDIRECCION DE ACCESO A TIERRAS EN ZONAS FOCALIZADAS</v>
      </c>
      <c r="K30" s="32" t="s">
        <v>127</v>
      </c>
      <c r="L30" s="34">
        <v>10</v>
      </c>
      <c r="M30" s="30">
        <v>1</v>
      </c>
      <c r="N30" s="30" t="e">
        <v>#VALUE!</v>
      </c>
      <c r="O30" s="33" t="e">
        <v>#VALUE!</v>
      </c>
      <c r="P30" s="33" t="e">
        <v>#VALUE!</v>
      </c>
      <c r="Q30" s="33" t="s">
        <v>125</v>
      </c>
      <c r="R30" s="33" t="s">
        <v>125</v>
      </c>
      <c r="S30" s="33" t="s">
        <v>125</v>
      </c>
      <c r="T30" s="33" t="s">
        <v>125</v>
      </c>
      <c r="U30" s="34" t="s">
        <v>125</v>
      </c>
      <c r="V30" s="31" t="s">
        <v>125</v>
      </c>
      <c r="W30" s="31" t="s">
        <v>125</v>
      </c>
      <c r="X30" s="30" t="s">
        <v>125</v>
      </c>
      <c r="Y30" s="9" t="s">
        <v>293</v>
      </c>
    </row>
    <row r="31" spans="1:25" ht="313.5" x14ac:dyDescent="0.25">
      <c r="A31" s="30">
        <f t="shared" si="0"/>
        <v>30</v>
      </c>
      <c r="B31" s="30">
        <v>20226201233162</v>
      </c>
      <c r="C31" s="38">
        <v>44840</v>
      </c>
      <c r="D31" s="38">
        <v>44841</v>
      </c>
      <c r="E31" s="39">
        <v>44854</v>
      </c>
      <c r="F31" s="41">
        <v>44858</v>
      </c>
      <c r="G31" s="32" t="str">
        <f>'[1]Muestreo 82'!D31</f>
        <v>CAROLINA ESCORCIA </v>
      </c>
      <c r="H31" s="33" t="str">
        <f>'[1]Muestreo 82'!C31</f>
        <v>Interoperabilidad SIT</v>
      </c>
      <c r="I31" s="33" t="str">
        <f>'[1]Muestreo 82'!K31</f>
        <v>Peticion</v>
      </c>
      <c r="J31" s="33" t="str">
        <f>'[1]Muestreo 82'!R31</f>
        <v>420 - SUBDIRECCION DE ACCESO A TIERRAS POR DEMANDA Y DESCONGESTION</v>
      </c>
      <c r="K31" s="32" t="s">
        <v>127</v>
      </c>
      <c r="L31" s="30">
        <v>15</v>
      </c>
      <c r="M31" s="30">
        <v>2</v>
      </c>
      <c r="N31" s="30">
        <v>9</v>
      </c>
      <c r="O31" s="33">
        <v>3</v>
      </c>
      <c r="P31" s="33">
        <v>11</v>
      </c>
      <c r="Q31" s="33" t="s">
        <v>124</v>
      </c>
      <c r="R31" s="32" t="s">
        <v>124</v>
      </c>
      <c r="S31" s="32" t="s">
        <v>124</v>
      </c>
      <c r="T31" s="33" t="s">
        <v>124</v>
      </c>
      <c r="U31" s="32" t="s">
        <v>253</v>
      </c>
      <c r="V31" s="41">
        <v>44128</v>
      </c>
      <c r="W31" s="41">
        <v>44128</v>
      </c>
      <c r="X31" s="34">
        <v>20225001374551</v>
      </c>
      <c r="Y31" s="9" t="s">
        <v>348</v>
      </c>
    </row>
    <row r="32" spans="1:25" ht="156.75" x14ac:dyDescent="0.25">
      <c r="A32" s="30">
        <f t="shared" si="0"/>
        <v>31</v>
      </c>
      <c r="B32" s="30">
        <v>20226201508772</v>
      </c>
      <c r="C32" s="31">
        <v>44883</v>
      </c>
      <c r="D32" s="38">
        <v>44883</v>
      </c>
      <c r="E32" s="39" t="s">
        <v>236</v>
      </c>
      <c r="F32" s="39" t="s">
        <v>236</v>
      </c>
      <c r="G32" s="32" t="str">
        <f>'[1]Muestreo 82'!D32</f>
        <v>ARMANDO DAVID GUZMAN BUENO</v>
      </c>
      <c r="H32" s="33" t="str">
        <f>'[1]Muestreo 82'!C32</f>
        <v>Interoperabilidad SIT</v>
      </c>
      <c r="I32" s="33" t="str">
        <f>'[1]Muestreo 82'!K32</f>
        <v>Peticion</v>
      </c>
      <c r="J32" s="33" t="str">
        <f>'[1]Muestreo 82'!R32</f>
        <v>220 - SUBDIRECCION DE SISTEMAS DE INFORMACION DE TIERRAS</v>
      </c>
      <c r="K32" s="32" t="s">
        <v>127</v>
      </c>
      <c r="L32" s="34">
        <v>15</v>
      </c>
      <c r="M32" s="30">
        <v>1</v>
      </c>
      <c r="N32" s="30" t="e">
        <v>#VALUE!</v>
      </c>
      <c r="O32" s="33" t="e">
        <v>#VALUE!</v>
      </c>
      <c r="P32" s="33" t="e">
        <v>#VALUE!</v>
      </c>
      <c r="Q32" s="33" t="s">
        <v>124</v>
      </c>
      <c r="R32" s="33" t="s">
        <v>236</v>
      </c>
      <c r="S32" s="33" t="s">
        <v>236</v>
      </c>
      <c r="T32" s="33" t="s">
        <v>236</v>
      </c>
      <c r="U32" s="34" t="s">
        <v>125</v>
      </c>
      <c r="V32" s="41" t="s">
        <v>125</v>
      </c>
      <c r="W32" s="31" t="s">
        <v>125</v>
      </c>
      <c r="X32" s="30" t="s">
        <v>125</v>
      </c>
      <c r="Y32" s="9" t="s">
        <v>349</v>
      </c>
    </row>
    <row r="33" spans="1:25" ht="156.75" x14ac:dyDescent="0.25">
      <c r="A33" s="30">
        <f t="shared" si="0"/>
        <v>32</v>
      </c>
      <c r="B33" s="30">
        <v>20221031097812</v>
      </c>
      <c r="C33" s="31">
        <v>44818</v>
      </c>
      <c r="D33" s="31">
        <v>44818</v>
      </c>
      <c r="E33" s="39" t="s">
        <v>128</v>
      </c>
      <c r="F33" s="32" t="s">
        <v>128</v>
      </c>
      <c r="G33" s="32" t="str">
        <f>'[1]Muestreo 82'!D33</f>
        <v>JUZGADO 004 DE EJECUCION DE PENAS DE BOGOTA</v>
      </c>
      <c r="H33" s="33" t="str">
        <f>'[1]Muestreo 82'!C33</f>
        <v>Interoperabilidad SIT</v>
      </c>
      <c r="I33" s="33" t="str">
        <f>'[1]Muestreo 82'!K33</f>
        <v>Notificacion de la accion de tutela</v>
      </c>
      <c r="J33" s="33" t="str">
        <f>'[1]Muestreo 82'!R33</f>
        <v>103 - OFICINA JURIDICA</v>
      </c>
      <c r="K33" s="32" t="s">
        <v>127</v>
      </c>
      <c r="L33" s="30" t="s">
        <v>128</v>
      </c>
      <c r="M33" s="30">
        <v>1</v>
      </c>
      <c r="N33" s="30" t="e">
        <v>#VALUE!</v>
      </c>
      <c r="O33" s="33" t="e">
        <v>#VALUE!</v>
      </c>
      <c r="P33" s="33" t="e">
        <v>#VALUE!</v>
      </c>
      <c r="Q33" s="33" t="s">
        <v>124</v>
      </c>
      <c r="R33" s="32" t="s">
        <v>128</v>
      </c>
      <c r="S33" s="32" t="s">
        <v>128</v>
      </c>
      <c r="T33" s="33" t="s">
        <v>128</v>
      </c>
      <c r="U33" s="32" t="s">
        <v>128</v>
      </c>
      <c r="V33" s="41" t="s">
        <v>128</v>
      </c>
      <c r="W33" s="32" t="s">
        <v>128</v>
      </c>
      <c r="X33" s="34" t="s">
        <v>128</v>
      </c>
      <c r="Y33" s="9" t="s">
        <v>350</v>
      </c>
    </row>
    <row r="34" spans="1:25" ht="199.5" x14ac:dyDescent="0.25">
      <c r="A34" s="30">
        <f t="shared" si="0"/>
        <v>33</v>
      </c>
      <c r="B34" s="30">
        <v>20226200901942</v>
      </c>
      <c r="C34" s="31">
        <v>44775</v>
      </c>
      <c r="D34" s="38">
        <v>44778</v>
      </c>
      <c r="E34" s="39">
        <v>44784</v>
      </c>
      <c r="F34" s="41">
        <v>44806</v>
      </c>
      <c r="G34" s="32" t="str">
        <f>'[1]Muestreo 82'!D34</f>
        <v>AMANDA ESTELLA ROBAYO CUCARIAN</v>
      </c>
      <c r="H34" s="33" t="str">
        <f>'[1]Muestreo 82'!C34</f>
        <v>Interoperabilidad SIT</v>
      </c>
      <c r="I34" s="33" t="str">
        <f>'[1]Muestreo 82'!K34</f>
        <v>Peticion</v>
      </c>
      <c r="J34" s="33" t="str">
        <f>'[1]Muestreo 82'!R34</f>
        <v>420 - SUBDIRECCION DE ACCESO A TIERRAS POR DEMANDA Y DESCONGESTION</v>
      </c>
      <c r="K34" s="32" t="s">
        <v>127</v>
      </c>
      <c r="L34" s="30">
        <v>15</v>
      </c>
      <c r="M34" s="30">
        <v>4</v>
      </c>
      <c r="N34" s="30">
        <v>5</v>
      </c>
      <c r="O34" s="33">
        <v>16</v>
      </c>
      <c r="P34" s="33">
        <v>22</v>
      </c>
      <c r="Q34" s="33" t="s">
        <v>124</v>
      </c>
      <c r="R34" s="32" t="s">
        <v>125</v>
      </c>
      <c r="S34" s="32" t="s">
        <v>124</v>
      </c>
      <c r="T34" s="33" t="s">
        <v>124</v>
      </c>
      <c r="U34" s="32" t="s">
        <v>254</v>
      </c>
      <c r="V34" s="41">
        <v>44806</v>
      </c>
      <c r="W34" s="41">
        <v>44806</v>
      </c>
      <c r="X34" s="34">
        <v>20224201029051</v>
      </c>
      <c r="Y34" s="9" t="s">
        <v>351</v>
      </c>
    </row>
    <row r="35" spans="1:25" ht="213.75" x14ac:dyDescent="0.25">
      <c r="A35" s="30">
        <f t="shared" si="0"/>
        <v>34</v>
      </c>
      <c r="B35" s="30">
        <v>20226201243492</v>
      </c>
      <c r="C35" s="31">
        <v>44831</v>
      </c>
      <c r="D35" s="38">
        <v>44843</v>
      </c>
      <c r="E35" s="39" t="s">
        <v>134</v>
      </c>
      <c r="F35" s="39" t="s">
        <v>134</v>
      </c>
      <c r="G35" s="32" t="str">
        <f>'[1]Muestreo 82'!D35</f>
        <v>MARINA SILVA CABRERA</v>
      </c>
      <c r="H35" s="33" t="str">
        <f>'[1]Muestreo 82'!C35</f>
        <v>Interoperabilidad SIT</v>
      </c>
      <c r="I35" s="33" t="str">
        <f>'[1]Muestreo 82'!K35</f>
        <v>Peticion</v>
      </c>
      <c r="J35" s="33" t="str">
        <f>'[1]Muestreo 82'!R35</f>
        <v>420 - SUBDIRECCION DE ACCESO A TIERRAS POR DEMANDA Y DESCONGESTION</v>
      </c>
      <c r="K35" s="32" t="s">
        <v>127</v>
      </c>
      <c r="L35" s="34">
        <v>15</v>
      </c>
      <c r="M35" s="30">
        <v>9</v>
      </c>
      <c r="N35" s="30" t="e">
        <v>#VALUE!</v>
      </c>
      <c r="O35" s="33" t="e">
        <v>#VALUE!</v>
      </c>
      <c r="P35" s="33" t="e">
        <v>#VALUE!</v>
      </c>
      <c r="Q35" s="33" t="s">
        <v>125</v>
      </c>
      <c r="R35" s="33" t="s">
        <v>125</v>
      </c>
      <c r="S35" s="33" t="s">
        <v>125</v>
      </c>
      <c r="T35" s="32" t="s">
        <v>125</v>
      </c>
      <c r="U35" s="34" t="s">
        <v>125</v>
      </c>
      <c r="V35" s="41" t="s">
        <v>125</v>
      </c>
      <c r="W35" s="31" t="s">
        <v>125</v>
      </c>
      <c r="X35" s="30" t="s">
        <v>125</v>
      </c>
      <c r="Y35" s="9" t="s">
        <v>352</v>
      </c>
    </row>
    <row r="36" spans="1:25" ht="228" x14ac:dyDescent="0.25">
      <c r="A36" s="30">
        <f t="shared" si="0"/>
        <v>35</v>
      </c>
      <c r="B36" s="30">
        <v>20226201607552</v>
      </c>
      <c r="C36" s="31">
        <v>44899</v>
      </c>
      <c r="D36" s="38">
        <v>44899</v>
      </c>
      <c r="E36" s="39" t="s">
        <v>236</v>
      </c>
      <c r="F36" s="39" t="s">
        <v>236</v>
      </c>
      <c r="G36" s="32" t="str">
        <f>'[1]Muestreo 82'!D36</f>
        <v>Custodia Avila Gonzalez</v>
      </c>
      <c r="H36" s="33" t="str">
        <f>'[1]Muestreo 82'!C36</f>
        <v>Internet</v>
      </c>
      <c r="I36" s="33" t="str">
        <f>'[1]Muestreo 82'!K36</f>
        <v>Solicitud de Informacion</v>
      </c>
      <c r="J36" s="33" t="str">
        <f>'[1]Muestreo 82'!R36</f>
        <v>220 - SUBDIRECCION DE SISTEMAS DE INFORMACION DE TIERRAS</v>
      </c>
      <c r="K36" s="32" t="s">
        <v>127</v>
      </c>
      <c r="L36" s="34">
        <v>15</v>
      </c>
      <c r="M36" s="30">
        <v>0</v>
      </c>
      <c r="N36" s="30" t="e">
        <v>#VALUE!</v>
      </c>
      <c r="O36" s="33" t="e">
        <v>#VALUE!</v>
      </c>
      <c r="P36" s="33" t="e">
        <v>#VALUE!</v>
      </c>
      <c r="Q36" s="33" t="s">
        <v>124</v>
      </c>
      <c r="R36" s="33" t="s">
        <v>125</v>
      </c>
      <c r="S36" s="33" t="s">
        <v>236</v>
      </c>
      <c r="T36" s="33" t="s">
        <v>236</v>
      </c>
      <c r="U36" s="32" t="s">
        <v>255</v>
      </c>
      <c r="V36" s="31">
        <v>44888</v>
      </c>
      <c r="W36" s="31">
        <v>44888</v>
      </c>
      <c r="X36" s="30">
        <v>20222200458121</v>
      </c>
      <c r="Y36" s="9" t="s">
        <v>294</v>
      </c>
    </row>
    <row r="37" spans="1:25" ht="199.5" x14ac:dyDescent="0.25">
      <c r="A37" s="30">
        <f t="shared" si="0"/>
        <v>36</v>
      </c>
      <c r="B37" s="30">
        <v>20226201632032</v>
      </c>
      <c r="C37" s="31">
        <v>44895</v>
      </c>
      <c r="D37" s="38" t="s">
        <v>295</v>
      </c>
      <c r="E37" s="39" t="s">
        <v>236</v>
      </c>
      <c r="F37" s="31" t="s">
        <v>236</v>
      </c>
      <c r="G37" s="32" t="str">
        <f>'[1]Muestreo 82'!D37</f>
        <v>WILLIAM DUARTE ORTEGON</v>
      </c>
      <c r="H37" s="33" t="str">
        <f>'[1]Muestreo 82'!C37</f>
        <v>Interoperabilidad SIT</v>
      </c>
      <c r="I37" s="33" t="str">
        <f>'[1]Muestreo 82'!K37</f>
        <v>Peticiones entre autoridades</v>
      </c>
      <c r="J37" s="33" t="str">
        <f>'[1]Muestreo 82'!R37</f>
        <v>430 - SUBDIRECCION DE ADMINISTRACION DE TIERRAS DE LA NACION</v>
      </c>
      <c r="K37" s="32" t="s">
        <v>127</v>
      </c>
      <c r="L37" s="34">
        <v>15</v>
      </c>
      <c r="M37" s="30">
        <v>7</v>
      </c>
      <c r="N37" s="30" t="e">
        <v>#VALUE!</v>
      </c>
      <c r="O37" s="33" t="e">
        <v>#VALUE!</v>
      </c>
      <c r="P37" s="33" t="e">
        <v>#VALUE!</v>
      </c>
      <c r="Q37" s="33" t="s">
        <v>124</v>
      </c>
      <c r="R37" s="33" t="s">
        <v>125</v>
      </c>
      <c r="S37" s="33" t="s">
        <v>125</v>
      </c>
      <c r="T37" s="33" t="s">
        <v>236</v>
      </c>
      <c r="U37" s="32" t="s">
        <v>256</v>
      </c>
      <c r="V37" s="31">
        <v>44894</v>
      </c>
      <c r="W37" s="31">
        <v>44894</v>
      </c>
      <c r="X37" s="30" t="s">
        <v>125</v>
      </c>
      <c r="Y37" s="9" t="s">
        <v>353</v>
      </c>
    </row>
    <row r="38" spans="1:25" ht="142.5" x14ac:dyDescent="0.25">
      <c r="A38" s="30">
        <f t="shared" si="0"/>
        <v>37</v>
      </c>
      <c r="B38" s="30">
        <v>20221031078612</v>
      </c>
      <c r="C38" s="31">
        <v>44813</v>
      </c>
      <c r="D38" s="38">
        <v>44813</v>
      </c>
      <c r="E38" s="39">
        <v>44819</v>
      </c>
      <c r="F38" s="31" t="s">
        <v>134</v>
      </c>
      <c r="G38" s="32" t="str">
        <f>'[1]Muestreo 82'!D38</f>
        <v>Juzgado Promiscuo Municipal Alvarado</v>
      </c>
      <c r="H38" s="33" t="str">
        <f>'[1]Muestreo 82'!C38</f>
        <v>Interoperabilidad SIT</v>
      </c>
      <c r="I38" s="33" t="str">
        <f>'[1]Muestreo 82'!K38</f>
        <v>PERTENENCIA_Demanda</v>
      </c>
      <c r="J38" s="33" t="str">
        <f>'[1]Muestreo 82'!R38</f>
        <v>310 - SUBDIRECCION DE SEGURIDAD JURIDICA</v>
      </c>
      <c r="K38" s="32" t="s">
        <v>127</v>
      </c>
      <c r="L38" s="34">
        <v>15</v>
      </c>
      <c r="M38" s="30">
        <v>1</v>
      </c>
      <c r="N38" s="30">
        <v>5</v>
      </c>
      <c r="O38" s="33" t="e">
        <v>#VALUE!</v>
      </c>
      <c r="P38" s="33" t="e">
        <v>#VALUE!</v>
      </c>
      <c r="Q38" s="33" t="s">
        <v>124</v>
      </c>
      <c r="R38" s="33" t="s">
        <v>125</v>
      </c>
      <c r="S38" s="33" t="s">
        <v>124</v>
      </c>
      <c r="T38" s="33" t="s">
        <v>124</v>
      </c>
      <c r="U38" s="33" t="s">
        <v>257</v>
      </c>
      <c r="V38" s="31">
        <v>44861</v>
      </c>
      <c r="W38" s="31">
        <v>44861</v>
      </c>
      <c r="X38" s="30">
        <v>20223101205051</v>
      </c>
      <c r="Y38" s="9" t="s">
        <v>354</v>
      </c>
    </row>
    <row r="39" spans="1:25" ht="213.75" x14ac:dyDescent="0.25">
      <c r="A39" s="30">
        <f t="shared" si="0"/>
        <v>38</v>
      </c>
      <c r="B39" s="30">
        <v>20226201552352</v>
      </c>
      <c r="C39" s="31">
        <v>44888</v>
      </c>
      <c r="D39" s="31">
        <v>44889</v>
      </c>
      <c r="E39" s="31" t="s">
        <v>299</v>
      </c>
      <c r="F39" s="39" t="s">
        <v>134</v>
      </c>
      <c r="G39" s="32" t="str">
        <f>'[1]Muestreo 82'!D39</f>
        <v>HENRY HERNANDEZ ASESOR RUBEN RODRIGUEZ NAVARRO</v>
      </c>
      <c r="H39" s="33" t="str">
        <f>'[1]Muestreo 82'!C39</f>
        <v>Interoperabilidad SIT</v>
      </c>
      <c r="I39" s="33" t="str">
        <f>'[1]Muestreo 82'!K39</f>
        <v>Peticion</v>
      </c>
      <c r="J39" s="33" t="str">
        <f>'[1]Muestreo 82'!R39</f>
        <v>620 - SUBDIRECCION ADMINISTRATIVA Y FINANCIERA</v>
      </c>
      <c r="K39" s="32" t="s">
        <v>127</v>
      </c>
      <c r="L39" s="34">
        <v>15</v>
      </c>
      <c r="M39" s="30">
        <v>2</v>
      </c>
      <c r="N39" s="30" t="e">
        <v>#VALUE!</v>
      </c>
      <c r="O39" s="33" t="e">
        <v>#VALUE!</v>
      </c>
      <c r="P39" s="33" t="e">
        <v>#VALUE!</v>
      </c>
      <c r="Q39" s="33" t="s">
        <v>125</v>
      </c>
      <c r="R39" s="33" t="s">
        <v>125</v>
      </c>
      <c r="S39" s="33" t="s">
        <v>236</v>
      </c>
      <c r="T39" s="33" t="s">
        <v>236</v>
      </c>
      <c r="U39" s="32" t="s">
        <v>125</v>
      </c>
      <c r="V39" s="31" t="s">
        <v>125</v>
      </c>
      <c r="W39" s="41" t="s">
        <v>125</v>
      </c>
      <c r="X39" s="30" t="s">
        <v>125</v>
      </c>
      <c r="Y39" s="9" t="s">
        <v>296</v>
      </c>
    </row>
    <row r="40" spans="1:25" ht="142.5" x14ac:dyDescent="0.25">
      <c r="A40" s="30">
        <f t="shared" si="0"/>
        <v>39</v>
      </c>
      <c r="B40" s="30">
        <v>20226001261722</v>
      </c>
      <c r="C40" s="31">
        <v>44845</v>
      </c>
      <c r="D40" s="31">
        <v>44845</v>
      </c>
      <c r="E40" s="39">
        <v>44853</v>
      </c>
      <c r="F40" s="41">
        <v>44874</v>
      </c>
      <c r="G40" s="32" t="str">
        <f>'[1]Muestreo 82'!D40</f>
        <v>FERNANDO ORTIZ VARGAS</v>
      </c>
      <c r="H40" s="33" t="str">
        <f>'[1]Muestreo 82'!C40</f>
        <v>A la mano</v>
      </c>
      <c r="I40" s="33" t="str">
        <f>'[1]Muestreo 82'!K40</f>
        <v>Peticion</v>
      </c>
      <c r="J40" s="33" t="str">
        <f>'[1]Muestreo 82'!R40</f>
        <v>430 - SUBDIRECCION DE ADMINISTRACION DE TIERRAS DE LA NACION</v>
      </c>
      <c r="K40" s="32" t="s">
        <v>127</v>
      </c>
      <c r="L40" s="30">
        <v>15</v>
      </c>
      <c r="M40" s="30">
        <v>1</v>
      </c>
      <c r="N40" s="30">
        <v>6</v>
      </c>
      <c r="O40" s="33">
        <v>15</v>
      </c>
      <c r="P40" s="33">
        <v>19</v>
      </c>
      <c r="Q40" s="33" t="s">
        <v>124</v>
      </c>
      <c r="R40" s="32" t="s">
        <v>125</v>
      </c>
      <c r="S40" s="32" t="s">
        <v>124</v>
      </c>
      <c r="T40" s="33" t="s">
        <v>124</v>
      </c>
      <c r="U40" s="32" t="s">
        <v>258</v>
      </c>
      <c r="V40" s="41">
        <v>44874</v>
      </c>
      <c r="W40" s="41">
        <v>44874</v>
      </c>
      <c r="X40" s="34">
        <v>20224301366221</v>
      </c>
      <c r="Y40" s="9" t="s">
        <v>355</v>
      </c>
    </row>
    <row r="41" spans="1:25" ht="199.5" x14ac:dyDescent="0.25">
      <c r="A41" s="30">
        <f t="shared" si="0"/>
        <v>40</v>
      </c>
      <c r="B41" s="30">
        <v>20227601110972</v>
      </c>
      <c r="C41" s="31">
        <v>44819</v>
      </c>
      <c r="D41" s="38">
        <v>44820</v>
      </c>
      <c r="E41" s="39">
        <v>44832</v>
      </c>
      <c r="F41" s="31">
        <v>44834</v>
      </c>
      <c r="G41" s="32" t="str">
        <f>'[1]Muestreo 82'!D41</f>
        <v>FERMINA SOL SANCHEZ</v>
      </c>
      <c r="H41" s="33" t="str">
        <f>'[1]Muestreo 82'!C41</f>
        <v>A la mano</v>
      </c>
      <c r="I41" s="33" t="str">
        <f>'[1]Muestreo 82'!K41</f>
        <v>Peticion</v>
      </c>
      <c r="J41" s="33" t="str">
        <f>'[1]Muestreo 82'!R41</f>
        <v>430 - SUBDIRECCION DE ADMINISTRACION DE TIERRAS DE LA NACION</v>
      </c>
      <c r="K41" s="32" t="s">
        <v>127</v>
      </c>
      <c r="L41" s="34">
        <v>15</v>
      </c>
      <c r="M41" s="30">
        <v>2</v>
      </c>
      <c r="N41" s="30">
        <v>9</v>
      </c>
      <c r="O41" s="33">
        <v>3</v>
      </c>
      <c r="P41" s="33">
        <v>11</v>
      </c>
      <c r="Q41" s="33" t="s">
        <v>124</v>
      </c>
      <c r="R41" s="33" t="s">
        <v>124</v>
      </c>
      <c r="S41" s="33" t="s">
        <v>124</v>
      </c>
      <c r="T41" s="33" t="s">
        <v>124</v>
      </c>
      <c r="U41" s="34" t="s">
        <v>259</v>
      </c>
      <c r="V41" s="31">
        <v>44834</v>
      </c>
      <c r="W41" s="31">
        <v>44834</v>
      </c>
      <c r="X41" s="30">
        <v>20224301268531</v>
      </c>
      <c r="Y41" s="9" t="s">
        <v>356</v>
      </c>
    </row>
    <row r="42" spans="1:25" ht="199.5" x14ac:dyDescent="0.25">
      <c r="A42" s="30">
        <f t="shared" si="0"/>
        <v>41</v>
      </c>
      <c r="B42" s="30">
        <v>20226201113752</v>
      </c>
      <c r="C42" s="38">
        <v>44820</v>
      </c>
      <c r="D42" s="38">
        <v>44820</v>
      </c>
      <c r="E42" s="39">
        <v>44853</v>
      </c>
      <c r="F42" s="31">
        <v>44853</v>
      </c>
      <c r="G42" s="32" t="str">
        <f>'[1]Muestreo 82'!D42</f>
        <v>FABIAN OSORIO MORALES</v>
      </c>
      <c r="H42" s="33" t="str">
        <f>'[1]Muestreo 82'!C42</f>
        <v>Interoperabilidad SIT</v>
      </c>
      <c r="I42" s="33" t="str">
        <f>'[1]Muestreo 82'!K42</f>
        <v>Peticion</v>
      </c>
      <c r="J42" s="33" t="str">
        <f>'[1]Muestreo 82'!R42</f>
        <v>430 - SUBDIRECCION DE ADMINISTRACION DE TIERRAS DE LA NACION</v>
      </c>
      <c r="K42" s="32" t="s">
        <v>127</v>
      </c>
      <c r="L42" s="34">
        <v>15</v>
      </c>
      <c r="M42" s="30">
        <v>1</v>
      </c>
      <c r="N42" s="30">
        <v>23</v>
      </c>
      <c r="O42" s="33">
        <v>1</v>
      </c>
      <c r="P42" s="33">
        <v>22</v>
      </c>
      <c r="Q42" s="33" t="s">
        <v>124</v>
      </c>
      <c r="R42" s="33" t="s">
        <v>125</v>
      </c>
      <c r="S42" s="33" t="s">
        <v>124</v>
      </c>
      <c r="T42" s="33" t="s">
        <v>124</v>
      </c>
      <c r="U42" s="34" t="s">
        <v>260</v>
      </c>
      <c r="V42" s="41">
        <v>44853</v>
      </c>
      <c r="W42" s="31">
        <v>44853</v>
      </c>
      <c r="X42" s="34">
        <v>20224301275101</v>
      </c>
      <c r="Y42" s="9" t="s">
        <v>357</v>
      </c>
    </row>
    <row r="43" spans="1:25" ht="171" x14ac:dyDescent="0.25">
      <c r="A43" s="30">
        <f t="shared" si="0"/>
        <v>42</v>
      </c>
      <c r="B43" s="30">
        <v>20226201195542</v>
      </c>
      <c r="C43" s="31">
        <v>44835</v>
      </c>
      <c r="D43" s="31">
        <v>44836</v>
      </c>
      <c r="E43" s="39" t="s">
        <v>134</v>
      </c>
      <c r="F43" s="39" t="s">
        <v>134</v>
      </c>
      <c r="G43" s="32" t="str">
        <f>'[1]Muestreo 82'!D43</f>
        <v>LUIS ANTONIO MOJICA RIANO</v>
      </c>
      <c r="H43" s="33" t="str">
        <f>'[1]Muestreo 82'!C43</f>
        <v>Interoperabilidad SIT</v>
      </c>
      <c r="I43" s="33" t="str">
        <f>'[1]Muestreo 82'!K43</f>
        <v>Peticion</v>
      </c>
      <c r="J43" s="33" t="str">
        <f>'[1]Muestreo 82'!R43</f>
        <v>220 - SUBDIRECCION DE SISTEMAS DE INFORMACION DE TIERRAS</v>
      </c>
      <c r="K43" s="32" t="s">
        <v>127</v>
      </c>
      <c r="L43" s="34">
        <v>10</v>
      </c>
      <c r="M43" s="30">
        <v>0</v>
      </c>
      <c r="N43" s="30" t="e">
        <v>#VALUE!</v>
      </c>
      <c r="O43" s="33" t="e">
        <v>#VALUE!</v>
      </c>
      <c r="P43" s="33" t="e">
        <v>#VALUE!</v>
      </c>
      <c r="Q43" s="33" t="s">
        <v>125</v>
      </c>
      <c r="R43" s="33" t="s">
        <v>125</v>
      </c>
      <c r="S43" s="33" t="s">
        <v>125</v>
      </c>
      <c r="T43" s="33" t="s">
        <v>125</v>
      </c>
      <c r="U43" s="32" t="s">
        <v>125</v>
      </c>
      <c r="V43" s="31" t="s">
        <v>125</v>
      </c>
      <c r="W43" s="31" t="s">
        <v>125</v>
      </c>
      <c r="X43" s="34" t="s">
        <v>125</v>
      </c>
      <c r="Y43" s="9" t="s">
        <v>297</v>
      </c>
    </row>
    <row r="44" spans="1:25" ht="409.5" x14ac:dyDescent="0.25">
      <c r="A44" s="30">
        <f t="shared" si="0"/>
        <v>43</v>
      </c>
      <c r="B44" s="30">
        <v>20226201361642</v>
      </c>
      <c r="C44" s="31">
        <v>44858</v>
      </c>
      <c r="D44" s="38">
        <v>44860</v>
      </c>
      <c r="E44" s="39">
        <v>44883</v>
      </c>
      <c r="F44" s="31" t="s">
        <v>262</v>
      </c>
      <c r="G44" s="32" t="str">
        <f>'[1]Muestreo 82'!D44</f>
        <v>ANA MARIA CUESTA RODRIGUEZ PERIODISTA NOTICENTRO UNO CMI</v>
      </c>
      <c r="H44" s="33" t="str">
        <f>'[1]Muestreo 82'!C44</f>
        <v>Interoperabilidad SIT</v>
      </c>
      <c r="I44" s="33" t="str">
        <f>'[1]Muestreo 82'!K44</f>
        <v>Peticion</v>
      </c>
      <c r="J44" s="33" t="str">
        <f>'[1]Muestreo 82'!R44</f>
        <v>430 - SUBDIRECCION DE ADMINISTRACION DE TIERRAS DE LA NACION</v>
      </c>
      <c r="K44" s="32" t="s">
        <v>127</v>
      </c>
      <c r="L44" s="34">
        <v>15</v>
      </c>
      <c r="M44" s="30">
        <v>3</v>
      </c>
      <c r="N44" s="30">
        <v>16</v>
      </c>
      <c r="O44" s="33">
        <v>3</v>
      </c>
      <c r="P44" s="33">
        <v>22</v>
      </c>
      <c r="Q44" s="33" t="s">
        <v>124</v>
      </c>
      <c r="R44" s="33" t="s">
        <v>125</v>
      </c>
      <c r="S44" s="33" t="s">
        <v>125</v>
      </c>
      <c r="T44" s="33" t="s">
        <v>124</v>
      </c>
      <c r="U44" s="32" t="s">
        <v>261</v>
      </c>
      <c r="V44" s="31">
        <v>44886</v>
      </c>
      <c r="W44" s="31" t="s">
        <v>262</v>
      </c>
      <c r="X44" s="30">
        <v>20224301504301</v>
      </c>
      <c r="Y44" s="9" t="s">
        <v>358</v>
      </c>
    </row>
    <row r="45" spans="1:25" ht="399" x14ac:dyDescent="0.25">
      <c r="A45" s="30">
        <f t="shared" si="0"/>
        <v>44</v>
      </c>
      <c r="B45" s="30">
        <v>20226200805852</v>
      </c>
      <c r="C45" s="31">
        <v>44760</v>
      </c>
      <c r="D45" s="31">
        <v>44761</v>
      </c>
      <c r="E45" s="39" t="s">
        <v>134</v>
      </c>
      <c r="F45" s="39" t="s">
        <v>134</v>
      </c>
      <c r="G45" s="32" t="str">
        <f>'[1]Muestreo 82'!D45</f>
        <v>FELIX FARLEY FARFAN LOPEZ</v>
      </c>
      <c r="H45" s="33" t="str">
        <f>'[1]Muestreo 82'!C45</f>
        <v>Interoperabilidad SIT</v>
      </c>
      <c r="I45" s="33" t="str">
        <f>'[1]Muestreo 82'!K45</f>
        <v>Peticiones entre autoridades</v>
      </c>
      <c r="J45" s="33" t="str">
        <f>'[1]Muestreo 82'!R45</f>
        <v>620 - SUBDIRECCION ADMINISTRATIVA Y FINANCIERA</v>
      </c>
      <c r="K45" s="32" t="s">
        <v>127</v>
      </c>
      <c r="L45" s="34">
        <v>10</v>
      </c>
      <c r="M45" s="30">
        <v>2</v>
      </c>
      <c r="N45" s="30" t="e">
        <v>#VALUE!</v>
      </c>
      <c r="O45" s="33" t="e">
        <v>#VALUE!</v>
      </c>
      <c r="P45" s="33" t="e">
        <v>#VALUE!</v>
      </c>
      <c r="Q45" s="33" t="s">
        <v>125</v>
      </c>
      <c r="R45" s="32" t="s">
        <v>125</v>
      </c>
      <c r="S45" s="32" t="s">
        <v>125</v>
      </c>
      <c r="T45" s="33" t="s">
        <v>125</v>
      </c>
      <c r="U45" s="34" t="s">
        <v>125</v>
      </c>
      <c r="V45" s="32" t="s">
        <v>125</v>
      </c>
      <c r="W45" s="31" t="s">
        <v>125</v>
      </c>
      <c r="X45" s="30" t="s">
        <v>125</v>
      </c>
      <c r="Y45" s="9" t="s">
        <v>298</v>
      </c>
    </row>
    <row r="46" spans="1:25" ht="171" x14ac:dyDescent="0.25">
      <c r="A46" s="7">
        <v>45</v>
      </c>
      <c r="B46" s="3">
        <v>20226201530112</v>
      </c>
      <c r="C46" s="8">
        <v>44887</v>
      </c>
      <c r="D46" s="11">
        <v>44888</v>
      </c>
      <c r="E46" s="7" t="s">
        <v>134</v>
      </c>
      <c r="F46" s="6" t="s">
        <v>134</v>
      </c>
      <c r="G46" s="5" t="s">
        <v>68</v>
      </c>
      <c r="H46" s="5" t="s">
        <v>29</v>
      </c>
      <c r="I46" s="5" t="s">
        <v>2</v>
      </c>
      <c r="J46" s="5" t="s">
        <v>12</v>
      </c>
      <c r="K46" s="5"/>
      <c r="L46" s="3">
        <v>10</v>
      </c>
      <c r="M46" s="6">
        <v>2</v>
      </c>
      <c r="N46" s="6" t="e">
        <v>#VALUE!</v>
      </c>
      <c r="O46" s="6" t="e">
        <v>#VALUE!</v>
      </c>
      <c r="P46" s="6" t="e">
        <v>#VALUE!</v>
      </c>
      <c r="Q46" s="7" t="s">
        <v>125</v>
      </c>
      <c r="R46" s="7" t="s">
        <v>125</v>
      </c>
      <c r="S46" s="7" t="s">
        <v>136</v>
      </c>
      <c r="T46" s="3" t="s">
        <v>134</v>
      </c>
      <c r="U46" s="6" t="s">
        <v>134</v>
      </c>
      <c r="V46" s="3" t="s">
        <v>134</v>
      </c>
      <c r="W46" s="6" t="s">
        <v>134</v>
      </c>
      <c r="X46" s="6" t="s">
        <v>134</v>
      </c>
      <c r="Y46" s="9" t="s">
        <v>179</v>
      </c>
    </row>
    <row r="47" spans="1:25" ht="85.5" x14ac:dyDescent="0.25">
      <c r="A47" s="7">
        <f>A46+1</f>
        <v>46</v>
      </c>
      <c r="B47" s="3">
        <v>20221031614102</v>
      </c>
      <c r="C47" s="8">
        <v>44900</v>
      </c>
      <c r="D47" s="11">
        <v>44900</v>
      </c>
      <c r="E47" s="8" t="s">
        <v>137</v>
      </c>
      <c r="F47" s="8" t="s">
        <v>137</v>
      </c>
      <c r="G47" s="5" t="s">
        <v>69</v>
      </c>
      <c r="H47" s="5" t="s">
        <v>29</v>
      </c>
      <c r="I47" s="5" t="s">
        <v>5</v>
      </c>
      <c r="J47" s="5" t="s">
        <v>22</v>
      </c>
      <c r="K47" s="5"/>
      <c r="L47" s="3" t="s">
        <v>128</v>
      </c>
      <c r="M47" s="6">
        <v>1</v>
      </c>
      <c r="N47" s="8" t="e">
        <v>#VALUE!</v>
      </c>
      <c r="O47" s="8" t="e">
        <v>#VALUE!</v>
      </c>
      <c r="P47" s="8" t="e">
        <v>#VALUE!</v>
      </c>
      <c r="Q47" s="7" t="s">
        <v>136</v>
      </c>
      <c r="R47" s="8" t="s">
        <v>125</v>
      </c>
      <c r="S47" s="8" t="s">
        <v>137</v>
      </c>
      <c r="T47" s="8" t="s">
        <v>137</v>
      </c>
      <c r="U47" s="8" t="s">
        <v>137</v>
      </c>
      <c r="V47" s="8" t="s">
        <v>137</v>
      </c>
      <c r="W47" s="8" t="s">
        <v>137</v>
      </c>
      <c r="X47" s="8" t="s">
        <v>137</v>
      </c>
      <c r="Y47" s="9" t="s">
        <v>180</v>
      </c>
    </row>
    <row r="48" spans="1:25" ht="85.5" x14ac:dyDescent="0.25">
      <c r="A48" s="7">
        <f>A47+1</f>
        <v>47</v>
      </c>
      <c r="B48" s="3">
        <v>20226200877452</v>
      </c>
      <c r="C48" s="8">
        <v>44755</v>
      </c>
      <c r="D48" s="11">
        <v>44775</v>
      </c>
      <c r="E48" s="8" t="s">
        <v>137</v>
      </c>
      <c r="F48" s="8" t="s">
        <v>137</v>
      </c>
      <c r="G48" s="5" t="s">
        <v>70</v>
      </c>
      <c r="H48" s="5" t="s">
        <v>29</v>
      </c>
      <c r="I48" s="5" t="s">
        <v>20</v>
      </c>
      <c r="J48" s="5" t="s">
        <v>11</v>
      </c>
      <c r="K48" s="5"/>
      <c r="L48" s="3" t="s">
        <v>128</v>
      </c>
      <c r="M48" s="6">
        <v>14</v>
      </c>
      <c r="N48" s="8" t="e">
        <v>#VALUE!</v>
      </c>
      <c r="O48" s="8" t="e">
        <v>#VALUE!</v>
      </c>
      <c r="P48" s="8" t="e">
        <v>#VALUE!</v>
      </c>
      <c r="Q48" s="7" t="s">
        <v>125</v>
      </c>
      <c r="R48" s="8" t="s">
        <v>125</v>
      </c>
      <c r="S48" s="8" t="s">
        <v>137</v>
      </c>
      <c r="T48" s="8" t="s">
        <v>137</v>
      </c>
      <c r="U48" s="8" t="s">
        <v>137</v>
      </c>
      <c r="V48" s="8" t="s">
        <v>137</v>
      </c>
      <c r="W48" s="8" t="s">
        <v>137</v>
      </c>
      <c r="X48" s="8" t="s">
        <v>137</v>
      </c>
      <c r="Y48" s="9" t="s">
        <v>181</v>
      </c>
    </row>
    <row r="49" spans="1:25" ht="99.75" x14ac:dyDescent="0.25">
      <c r="A49" s="7">
        <f t="shared" ref="A49:A91" si="1">A48+1</f>
        <v>48</v>
      </c>
      <c r="B49" s="3">
        <v>20226201670152</v>
      </c>
      <c r="C49" s="8">
        <v>44909</v>
      </c>
      <c r="D49" s="11">
        <v>44914</v>
      </c>
      <c r="E49" s="48" t="s">
        <v>134</v>
      </c>
      <c r="F49" s="6" t="s">
        <v>134</v>
      </c>
      <c r="G49" s="5" t="s">
        <v>71</v>
      </c>
      <c r="H49" s="5" t="s">
        <v>29</v>
      </c>
      <c r="I49" s="5" t="s">
        <v>0</v>
      </c>
      <c r="J49" s="5" t="s">
        <v>12</v>
      </c>
      <c r="K49" s="5"/>
      <c r="L49" s="3">
        <v>15</v>
      </c>
      <c r="M49" s="6">
        <v>4</v>
      </c>
      <c r="N49" s="6" t="e">
        <v>#VALUE!</v>
      </c>
      <c r="O49" s="6" t="e">
        <v>#VALUE!</v>
      </c>
      <c r="P49" s="6" t="e">
        <v>#VALUE!</v>
      </c>
      <c r="Q49" s="7" t="s">
        <v>125</v>
      </c>
      <c r="R49" s="7" t="s">
        <v>125</v>
      </c>
      <c r="S49" s="7" t="s">
        <v>136</v>
      </c>
      <c r="T49" s="3" t="s">
        <v>134</v>
      </c>
      <c r="U49" s="6" t="s">
        <v>134</v>
      </c>
      <c r="V49" s="3" t="s">
        <v>134</v>
      </c>
      <c r="W49" s="6" t="s">
        <v>134</v>
      </c>
      <c r="X49" s="6" t="s">
        <v>134</v>
      </c>
      <c r="Y49" s="9" t="s">
        <v>182</v>
      </c>
    </row>
    <row r="50" spans="1:25" ht="57" x14ac:dyDescent="0.25">
      <c r="A50" s="45">
        <f t="shared" si="1"/>
        <v>49</v>
      </c>
      <c r="B50" s="42">
        <v>20226201700082</v>
      </c>
      <c r="C50" s="43">
        <v>44921</v>
      </c>
      <c r="D50" s="44">
        <v>44923</v>
      </c>
      <c r="E50" s="45" t="s">
        <v>138</v>
      </c>
      <c r="F50" s="53" t="s">
        <v>128</v>
      </c>
      <c r="G50" s="46" t="s">
        <v>64</v>
      </c>
      <c r="H50" s="46" t="s">
        <v>29</v>
      </c>
      <c r="I50" s="46" t="s">
        <v>0</v>
      </c>
      <c r="J50" s="46" t="s">
        <v>9</v>
      </c>
      <c r="K50" s="46"/>
      <c r="L50" s="49">
        <v>15</v>
      </c>
      <c r="M50" s="50">
        <v>3</v>
      </c>
      <c r="N50" s="50" t="e">
        <v>#VALUE!</v>
      </c>
      <c r="O50" s="51" t="e">
        <v>#VALUE!</v>
      </c>
      <c r="P50" s="51" t="e">
        <v>#VALUE!</v>
      </c>
      <c r="Q50" s="51" t="s">
        <v>125</v>
      </c>
      <c r="R50" s="51" t="s">
        <v>128</v>
      </c>
      <c r="S50" s="51" t="s">
        <v>128</v>
      </c>
      <c r="T50" s="51" t="s">
        <v>128</v>
      </c>
      <c r="U50" s="52" t="s">
        <v>128</v>
      </c>
      <c r="V50" s="53" t="s">
        <v>128</v>
      </c>
      <c r="W50" s="53" t="s">
        <v>128</v>
      </c>
      <c r="X50" s="53" t="s">
        <v>128</v>
      </c>
      <c r="Y50" s="36" t="s">
        <v>183</v>
      </c>
    </row>
    <row r="51" spans="1:25" ht="128.25" x14ac:dyDescent="0.25">
      <c r="A51" s="7">
        <f t="shared" si="1"/>
        <v>50</v>
      </c>
      <c r="B51" s="3">
        <v>20226201390942</v>
      </c>
      <c r="C51" s="11">
        <v>44865</v>
      </c>
      <c r="D51" s="11">
        <v>44865</v>
      </c>
      <c r="E51" s="8">
        <v>44875</v>
      </c>
      <c r="F51" s="8">
        <v>44887</v>
      </c>
      <c r="G51" s="5" t="s">
        <v>72</v>
      </c>
      <c r="H51" s="5" t="s">
        <v>29</v>
      </c>
      <c r="I51" s="5" t="s">
        <v>20</v>
      </c>
      <c r="J51" s="5" t="s">
        <v>8</v>
      </c>
      <c r="K51" s="5" t="s">
        <v>140</v>
      </c>
      <c r="L51" s="3">
        <v>15</v>
      </c>
      <c r="M51" s="12">
        <v>1</v>
      </c>
      <c r="N51" s="12">
        <v>8</v>
      </c>
      <c r="O51" s="2">
        <v>8</v>
      </c>
      <c r="P51" s="2">
        <v>14</v>
      </c>
      <c r="Q51" s="7" t="s">
        <v>124</v>
      </c>
      <c r="R51" s="5" t="s">
        <v>124</v>
      </c>
      <c r="S51" s="5" t="s">
        <v>124</v>
      </c>
      <c r="T51" s="5" t="s">
        <v>124</v>
      </c>
      <c r="U51" s="3" t="s">
        <v>139</v>
      </c>
      <c r="V51" s="4">
        <v>44887</v>
      </c>
      <c r="W51" s="8">
        <v>44887</v>
      </c>
      <c r="X51" s="6">
        <v>20221001432121</v>
      </c>
      <c r="Y51" s="9" t="s">
        <v>305</v>
      </c>
    </row>
    <row r="52" spans="1:25" ht="99.75" x14ac:dyDescent="0.25">
      <c r="A52" s="45">
        <f t="shared" si="1"/>
        <v>51</v>
      </c>
      <c r="B52" s="42">
        <v>20226201626832</v>
      </c>
      <c r="C52" s="43">
        <v>44894</v>
      </c>
      <c r="D52" s="44">
        <v>44902</v>
      </c>
      <c r="E52" s="39" t="s">
        <v>134</v>
      </c>
      <c r="F52" s="47" t="s">
        <v>134</v>
      </c>
      <c r="G52" s="46" t="s">
        <v>73</v>
      </c>
      <c r="H52" s="46" t="s">
        <v>29</v>
      </c>
      <c r="I52" s="46" t="s">
        <v>0</v>
      </c>
      <c r="J52" s="46" t="s">
        <v>7</v>
      </c>
      <c r="K52" s="46"/>
      <c r="L52" s="42">
        <v>15</v>
      </c>
      <c r="M52" s="47">
        <v>7</v>
      </c>
      <c r="N52" s="47" t="e">
        <v>#VALUE!</v>
      </c>
      <c r="O52" s="47" t="e">
        <v>#VALUE!</v>
      </c>
      <c r="P52" s="47" t="e">
        <v>#VALUE!</v>
      </c>
      <c r="Q52" s="45" t="s">
        <v>125</v>
      </c>
      <c r="R52" s="45" t="s">
        <v>125</v>
      </c>
      <c r="S52" s="45" t="s">
        <v>136</v>
      </c>
      <c r="T52" s="42" t="s">
        <v>134</v>
      </c>
      <c r="U52" s="47" t="s">
        <v>134</v>
      </c>
      <c r="V52" s="42" t="s">
        <v>134</v>
      </c>
      <c r="W52" s="47" t="s">
        <v>134</v>
      </c>
      <c r="X52" s="47" t="s">
        <v>134</v>
      </c>
      <c r="Y52" s="36" t="s">
        <v>184</v>
      </c>
    </row>
    <row r="53" spans="1:25" ht="114" x14ac:dyDescent="0.25">
      <c r="A53" s="7">
        <f t="shared" si="1"/>
        <v>52</v>
      </c>
      <c r="B53" s="3">
        <v>20226201073302</v>
      </c>
      <c r="C53" s="8">
        <v>44811</v>
      </c>
      <c r="D53" s="11">
        <v>44813</v>
      </c>
      <c r="E53" s="8">
        <v>44873</v>
      </c>
      <c r="F53" s="4">
        <v>44887</v>
      </c>
      <c r="G53" s="5" t="s">
        <v>74</v>
      </c>
      <c r="H53" s="5" t="s">
        <v>29</v>
      </c>
      <c r="I53" s="5" t="s">
        <v>20</v>
      </c>
      <c r="J53" s="5" t="s">
        <v>10</v>
      </c>
      <c r="K53" s="5" t="s">
        <v>140</v>
      </c>
      <c r="L53" s="3">
        <v>15</v>
      </c>
      <c r="M53" s="12">
        <v>3</v>
      </c>
      <c r="N53" s="12">
        <v>41</v>
      </c>
      <c r="O53" s="7">
        <v>10</v>
      </c>
      <c r="P53" s="7">
        <v>51</v>
      </c>
      <c r="Q53" s="7" t="s">
        <v>124</v>
      </c>
      <c r="R53" s="5" t="s">
        <v>136</v>
      </c>
      <c r="S53" s="5" t="s">
        <v>125</v>
      </c>
      <c r="T53" s="7" t="s">
        <v>124</v>
      </c>
      <c r="U53" s="5" t="s">
        <v>142</v>
      </c>
      <c r="V53" s="4">
        <v>44887</v>
      </c>
      <c r="W53" s="4">
        <v>44887</v>
      </c>
      <c r="X53" s="6">
        <v>20224301315901</v>
      </c>
      <c r="Y53" s="10" t="s">
        <v>185</v>
      </c>
    </row>
    <row r="54" spans="1:25" ht="85.5" x14ac:dyDescent="0.25">
      <c r="A54" s="7">
        <f t="shared" si="1"/>
        <v>53</v>
      </c>
      <c r="B54" s="3">
        <v>20226201448642</v>
      </c>
      <c r="C54" s="43">
        <v>44874</v>
      </c>
      <c r="D54" s="44">
        <v>44874</v>
      </c>
      <c r="E54" s="47" t="s">
        <v>134</v>
      </c>
      <c r="F54" s="47" t="s">
        <v>134</v>
      </c>
      <c r="G54" s="5" t="s">
        <v>75</v>
      </c>
      <c r="H54" s="5" t="s">
        <v>29</v>
      </c>
      <c r="I54" s="5" t="s">
        <v>0</v>
      </c>
      <c r="J54" s="5" t="s">
        <v>12</v>
      </c>
      <c r="K54" s="5"/>
      <c r="L54" s="3">
        <v>15</v>
      </c>
      <c r="M54" s="6">
        <v>1</v>
      </c>
      <c r="N54" s="6" t="e">
        <v>#VALUE!</v>
      </c>
      <c r="O54" s="6" t="e">
        <v>#VALUE!</v>
      </c>
      <c r="P54" s="6" t="e">
        <v>#VALUE!</v>
      </c>
      <c r="Q54" s="7" t="s">
        <v>125</v>
      </c>
      <c r="R54" s="7" t="s">
        <v>125</v>
      </c>
      <c r="S54" s="7" t="s">
        <v>136</v>
      </c>
      <c r="T54" s="3" t="s">
        <v>134</v>
      </c>
      <c r="U54" s="6" t="s">
        <v>134</v>
      </c>
      <c r="V54" s="3" t="s">
        <v>134</v>
      </c>
      <c r="W54" s="6" t="s">
        <v>134</v>
      </c>
      <c r="X54" s="6" t="s">
        <v>134</v>
      </c>
      <c r="Y54" s="9" t="s">
        <v>186</v>
      </c>
    </row>
    <row r="55" spans="1:25" ht="71.25" x14ac:dyDescent="0.25">
      <c r="A55" s="7">
        <f t="shared" si="1"/>
        <v>54</v>
      </c>
      <c r="B55" s="3">
        <v>20226201197092</v>
      </c>
      <c r="C55" s="8">
        <v>44834</v>
      </c>
      <c r="D55" s="11">
        <v>44837</v>
      </c>
      <c r="E55" s="8" t="s">
        <v>128</v>
      </c>
      <c r="F55" s="8" t="s">
        <v>137</v>
      </c>
      <c r="G55" s="5" t="s">
        <v>76</v>
      </c>
      <c r="H55" s="5" t="s">
        <v>29</v>
      </c>
      <c r="I55" s="5" t="s">
        <v>5</v>
      </c>
      <c r="J55" s="5" t="s">
        <v>22</v>
      </c>
      <c r="K55" s="5"/>
      <c r="L55" s="3" t="s">
        <v>128</v>
      </c>
      <c r="M55" s="6">
        <v>2</v>
      </c>
      <c r="N55" s="8" t="e">
        <v>#VALUE!</v>
      </c>
      <c r="O55" s="7" t="e">
        <v>#VALUE!</v>
      </c>
      <c r="P55" s="7" t="e">
        <v>#VALUE!</v>
      </c>
      <c r="Q55" s="7" t="s">
        <v>136</v>
      </c>
      <c r="R55" s="8" t="s">
        <v>125</v>
      </c>
      <c r="S55" s="8" t="s">
        <v>137</v>
      </c>
      <c r="T55" s="8" t="s">
        <v>137</v>
      </c>
      <c r="U55" s="8" t="s">
        <v>137</v>
      </c>
      <c r="V55" s="8" t="s">
        <v>137</v>
      </c>
      <c r="W55" s="8" t="s">
        <v>137</v>
      </c>
      <c r="X55" s="8" t="s">
        <v>137</v>
      </c>
      <c r="Y55" s="9" t="s">
        <v>187</v>
      </c>
    </row>
    <row r="56" spans="1:25" ht="114" x14ac:dyDescent="0.25">
      <c r="A56" s="45">
        <f t="shared" si="1"/>
        <v>55</v>
      </c>
      <c r="B56" s="42">
        <v>20226200995652</v>
      </c>
      <c r="C56" s="43">
        <v>44796</v>
      </c>
      <c r="D56" s="44">
        <v>44797</v>
      </c>
      <c r="E56" s="45" t="s">
        <v>134</v>
      </c>
      <c r="F56" s="43" t="s">
        <v>143</v>
      </c>
      <c r="G56" s="46" t="s">
        <v>77</v>
      </c>
      <c r="H56" s="46" t="s">
        <v>29</v>
      </c>
      <c r="I56" s="46" t="s">
        <v>0</v>
      </c>
      <c r="J56" s="46" t="s">
        <v>7</v>
      </c>
      <c r="K56" s="46"/>
      <c r="L56" s="42">
        <v>15</v>
      </c>
      <c r="M56" s="47">
        <v>2</v>
      </c>
      <c r="N56" s="43" t="e">
        <v>#VALUE!</v>
      </c>
      <c r="O56" s="45" t="e">
        <v>#VALUE!</v>
      </c>
      <c r="P56" s="45" t="e">
        <v>#VALUE!</v>
      </c>
      <c r="Q56" s="45" t="s">
        <v>124</v>
      </c>
      <c r="R56" s="45" t="s">
        <v>125</v>
      </c>
      <c r="S56" s="45" t="s">
        <v>125</v>
      </c>
      <c r="T56" s="45" t="s">
        <v>134</v>
      </c>
      <c r="U56" s="42" t="s">
        <v>134</v>
      </c>
      <c r="V56" s="54" t="s">
        <v>134</v>
      </c>
      <c r="W56" s="43" t="s">
        <v>143</v>
      </c>
      <c r="X56" s="47" t="s">
        <v>134</v>
      </c>
      <c r="Y56" s="36" t="s">
        <v>163</v>
      </c>
    </row>
    <row r="57" spans="1:25" ht="42.75" x14ac:dyDescent="0.25">
      <c r="A57" s="7">
        <f t="shared" si="1"/>
        <v>56</v>
      </c>
      <c r="B57" s="3">
        <v>20226200981132</v>
      </c>
      <c r="C57" s="8">
        <v>44795</v>
      </c>
      <c r="D57" s="11">
        <v>44795</v>
      </c>
      <c r="E57" s="8">
        <v>44798</v>
      </c>
      <c r="F57" s="8">
        <v>44802</v>
      </c>
      <c r="G57" s="5" t="s">
        <v>78</v>
      </c>
      <c r="H57" s="5" t="s">
        <v>29</v>
      </c>
      <c r="I57" s="5" t="s">
        <v>20</v>
      </c>
      <c r="J57" s="5" t="s">
        <v>8</v>
      </c>
      <c r="K57" s="5" t="s">
        <v>146</v>
      </c>
      <c r="L57" s="3">
        <v>5</v>
      </c>
      <c r="M57" s="12">
        <v>1</v>
      </c>
      <c r="N57" s="12">
        <v>4</v>
      </c>
      <c r="O57" s="7">
        <v>3</v>
      </c>
      <c r="P57" s="7">
        <v>5</v>
      </c>
      <c r="Q57" s="7" t="s">
        <v>124</v>
      </c>
      <c r="R57" s="7" t="s">
        <v>124</v>
      </c>
      <c r="S57" s="7" t="s">
        <v>124</v>
      </c>
      <c r="T57" s="7" t="s">
        <v>393</v>
      </c>
      <c r="U57" s="6" t="s">
        <v>145</v>
      </c>
      <c r="V57" s="8">
        <v>44802</v>
      </c>
      <c r="W57" s="8">
        <v>44802</v>
      </c>
      <c r="X57" s="55">
        <v>20221001102671</v>
      </c>
      <c r="Y57" s="9" t="s">
        <v>188</v>
      </c>
    </row>
    <row r="58" spans="1:25" ht="57" x14ac:dyDescent="0.25">
      <c r="A58" s="45">
        <f t="shared" si="1"/>
        <v>57</v>
      </c>
      <c r="B58" s="42">
        <v>20226201333502</v>
      </c>
      <c r="C58" s="43">
        <v>44855</v>
      </c>
      <c r="D58" s="44">
        <v>44857</v>
      </c>
      <c r="E58" s="43">
        <v>44861</v>
      </c>
      <c r="F58" s="43">
        <v>44866</v>
      </c>
      <c r="G58" s="46" t="s">
        <v>79</v>
      </c>
      <c r="H58" s="46" t="s">
        <v>29</v>
      </c>
      <c r="I58" s="46" t="s">
        <v>20</v>
      </c>
      <c r="J58" s="46" t="s">
        <v>1</v>
      </c>
      <c r="K58" s="46" t="s">
        <v>146</v>
      </c>
      <c r="L58" s="42">
        <v>15</v>
      </c>
      <c r="M58" s="56">
        <v>1</v>
      </c>
      <c r="N58" s="56">
        <v>4</v>
      </c>
      <c r="O58" s="45">
        <v>4</v>
      </c>
      <c r="P58" s="45">
        <v>7</v>
      </c>
      <c r="Q58" s="45" t="s">
        <v>124</v>
      </c>
      <c r="R58" s="46" t="s">
        <v>124</v>
      </c>
      <c r="S58" s="46" t="s">
        <v>124</v>
      </c>
      <c r="T58" s="45" t="s">
        <v>124</v>
      </c>
      <c r="U58" s="42" t="s">
        <v>145</v>
      </c>
      <c r="V58" s="43">
        <v>44866</v>
      </c>
      <c r="W58" s="43">
        <v>44866</v>
      </c>
      <c r="X58" s="47">
        <v>20223101410141</v>
      </c>
      <c r="Y58" s="36" t="s">
        <v>306</v>
      </c>
    </row>
    <row r="59" spans="1:25" ht="28.5" x14ac:dyDescent="0.25">
      <c r="A59" s="7">
        <f t="shared" si="1"/>
        <v>58</v>
      </c>
      <c r="B59" s="3">
        <v>20226201473462</v>
      </c>
      <c r="C59" s="8">
        <v>44874</v>
      </c>
      <c r="D59" s="11">
        <v>44880</v>
      </c>
      <c r="E59" s="8">
        <v>44900</v>
      </c>
      <c r="F59" s="4">
        <v>44901</v>
      </c>
      <c r="G59" s="5" t="s">
        <v>80</v>
      </c>
      <c r="H59" s="5" t="s">
        <v>29</v>
      </c>
      <c r="I59" s="5" t="s">
        <v>20</v>
      </c>
      <c r="J59" s="5" t="s">
        <v>10</v>
      </c>
      <c r="K59" s="5" t="s">
        <v>146</v>
      </c>
      <c r="L59" s="3">
        <v>15</v>
      </c>
      <c r="M59" s="6">
        <v>4</v>
      </c>
      <c r="N59" s="6">
        <v>15</v>
      </c>
      <c r="O59" s="7">
        <v>2</v>
      </c>
      <c r="P59" s="7">
        <v>18</v>
      </c>
      <c r="Q59" s="7" t="s">
        <v>124</v>
      </c>
      <c r="R59" s="7" t="s">
        <v>125</v>
      </c>
      <c r="S59" s="7" t="s">
        <v>125</v>
      </c>
      <c r="T59" s="4" t="s">
        <v>124</v>
      </c>
      <c r="U59" s="5" t="s">
        <v>147</v>
      </c>
      <c r="V59" s="4">
        <v>44901</v>
      </c>
      <c r="W59" s="4">
        <v>44901</v>
      </c>
      <c r="X59" s="3">
        <v>20224301575871</v>
      </c>
      <c r="Y59" s="9" t="s">
        <v>307</v>
      </c>
    </row>
    <row r="60" spans="1:25" ht="85.5" x14ac:dyDescent="0.25">
      <c r="A60" s="45">
        <f t="shared" si="1"/>
        <v>59</v>
      </c>
      <c r="B60" s="42">
        <v>20226201577102</v>
      </c>
      <c r="C60" s="44">
        <v>44894</v>
      </c>
      <c r="D60" s="44">
        <v>44894</v>
      </c>
      <c r="E60" s="45" t="s">
        <v>134</v>
      </c>
      <c r="F60" s="43" t="s">
        <v>143</v>
      </c>
      <c r="G60" s="46" t="s">
        <v>81</v>
      </c>
      <c r="H60" s="46" t="s">
        <v>27</v>
      </c>
      <c r="I60" s="46" t="s">
        <v>0</v>
      </c>
      <c r="J60" s="46" t="s">
        <v>7</v>
      </c>
      <c r="K60" s="46"/>
      <c r="L60" s="47">
        <v>15</v>
      </c>
      <c r="M60" s="47">
        <v>1</v>
      </c>
      <c r="N60" s="47" t="e">
        <v>#VALUE!</v>
      </c>
      <c r="O60" s="45" t="e">
        <v>#VALUE!</v>
      </c>
      <c r="P60" s="45" t="e">
        <v>#VALUE!</v>
      </c>
      <c r="Q60" s="45" t="s">
        <v>136</v>
      </c>
      <c r="R60" s="46" t="s">
        <v>136</v>
      </c>
      <c r="S60" s="46" t="s">
        <v>125</v>
      </c>
      <c r="T60" s="45" t="s">
        <v>134</v>
      </c>
      <c r="U60" s="42" t="s">
        <v>134</v>
      </c>
      <c r="V60" s="54" t="s">
        <v>134</v>
      </c>
      <c r="W60" s="43" t="s">
        <v>143</v>
      </c>
      <c r="X60" s="47" t="s">
        <v>134</v>
      </c>
      <c r="Y60" s="36" t="s">
        <v>189</v>
      </c>
    </row>
    <row r="61" spans="1:25" ht="57" x14ac:dyDescent="0.25">
      <c r="A61" s="7">
        <f t="shared" si="1"/>
        <v>60</v>
      </c>
      <c r="B61" s="3">
        <v>20226200971702</v>
      </c>
      <c r="C61" s="8">
        <v>44792</v>
      </c>
      <c r="D61" s="11">
        <v>44792</v>
      </c>
      <c r="E61" s="8">
        <v>44799</v>
      </c>
      <c r="F61" s="4">
        <v>44803</v>
      </c>
      <c r="G61" s="5" t="s">
        <v>35</v>
      </c>
      <c r="H61" s="5" t="s">
        <v>26</v>
      </c>
      <c r="I61" s="5" t="s">
        <v>5</v>
      </c>
      <c r="J61" s="5" t="s">
        <v>13</v>
      </c>
      <c r="K61" s="5" t="s">
        <v>146</v>
      </c>
      <c r="L61" s="3">
        <v>15</v>
      </c>
      <c r="M61" s="12">
        <v>1</v>
      </c>
      <c r="N61" s="12">
        <v>6</v>
      </c>
      <c r="O61" s="7">
        <v>3</v>
      </c>
      <c r="P61" s="7">
        <v>7</v>
      </c>
      <c r="Q61" s="7" t="s">
        <v>393</v>
      </c>
      <c r="R61" s="7" t="s">
        <v>124</v>
      </c>
      <c r="S61" s="7" t="s">
        <v>124</v>
      </c>
      <c r="T61" s="7" t="s">
        <v>124</v>
      </c>
      <c r="U61" s="5" t="s">
        <v>148</v>
      </c>
      <c r="V61" s="8">
        <v>44803</v>
      </c>
      <c r="W61" s="4">
        <v>44803</v>
      </c>
      <c r="X61" s="16">
        <v>20224101110211</v>
      </c>
      <c r="Y61" s="9" t="s">
        <v>308</v>
      </c>
    </row>
    <row r="62" spans="1:25" ht="57" x14ac:dyDescent="0.25">
      <c r="A62" s="45">
        <f t="shared" si="1"/>
        <v>61</v>
      </c>
      <c r="B62" s="42">
        <v>20226201077482</v>
      </c>
      <c r="C62" s="44">
        <v>44813</v>
      </c>
      <c r="D62" s="44">
        <v>44813</v>
      </c>
      <c r="E62" s="43">
        <v>44888</v>
      </c>
      <c r="F62" s="43" t="s">
        <v>150</v>
      </c>
      <c r="G62" s="46" t="s">
        <v>38</v>
      </c>
      <c r="H62" s="46" t="s">
        <v>28</v>
      </c>
      <c r="I62" s="46" t="s">
        <v>20</v>
      </c>
      <c r="J62" s="46" t="s">
        <v>3</v>
      </c>
      <c r="K62" s="46" t="s">
        <v>146</v>
      </c>
      <c r="L62" s="42">
        <v>15</v>
      </c>
      <c r="M62" s="56">
        <v>1</v>
      </c>
      <c r="N62" s="47">
        <v>51</v>
      </c>
      <c r="O62" s="45" t="e">
        <v>#VALUE!</v>
      </c>
      <c r="P62" s="45" t="e">
        <v>#VALUE!</v>
      </c>
      <c r="Q62" s="45" t="s">
        <v>124</v>
      </c>
      <c r="R62" s="45" t="s">
        <v>125</v>
      </c>
      <c r="S62" s="45" t="s">
        <v>125</v>
      </c>
      <c r="T62" s="45" t="s">
        <v>124</v>
      </c>
      <c r="U62" s="42" t="s">
        <v>149</v>
      </c>
      <c r="V62" s="43">
        <v>44890</v>
      </c>
      <c r="W62" s="43" t="s">
        <v>150</v>
      </c>
      <c r="X62" s="47">
        <v>20224201437361</v>
      </c>
      <c r="Y62" s="36" t="s">
        <v>309</v>
      </c>
    </row>
    <row r="63" spans="1:25" ht="42.75" x14ac:dyDescent="0.25">
      <c r="A63" s="7">
        <f t="shared" si="1"/>
        <v>62</v>
      </c>
      <c r="B63" s="3">
        <v>20226200814062</v>
      </c>
      <c r="C63" s="8">
        <v>44754</v>
      </c>
      <c r="D63" s="11">
        <v>44762</v>
      </c>
      <c r="E63" s="8">
        <v>44778</v>
      </c>
      <c r="F63" s="4">
        <v>44811</v>
      </c>
      <c r="G63" s="5" t="s">
        <v>82</v>
      </c>
      <c r="H63" s="5" t="s">
        <v>29</v>
      </c>
      <c r="I63" s="5" t="s">
        <v>20</v>
      </c>
      <c r="J63" s="5" t="s">
        <v>12</v>
      </c>
      <c r="K63" s="5" t="s">
        <v>146</v>
      </c>
      <c r="L63" s="3">
        <v>15</v>
      </c>
      <c r="M63" s="6">
        <v>6</v>
      </c>
      <c r="N63" s="6">
        <v>12</v>
      </c>
      <c r="O63" s="7">
        <v>23</v>
      </c>
      <c r="P63" s="7">
        <v>39</v>
      </c>
      <c r="Q63" s="7" t="s">
        <v>124</v>
      </c>
      <c r="R63" s="5" t="s">
        <v>125</v>
      </c>
      <c r="S63" s="5" t="s">
        <v>125</v>
      </c>
      <c r="T63" s="5" t="s">
        <v>124</v>
      </c>
      <c r="U63" s="5" t="s">
        <v>151</v>
      </c>
      <c r="V63" s="4">
        <v>44811</v>
      </c>
      <c r="W63" s="4">
        <v>44811</v>
      </c>
      <c r="X63" s="3">
        <v>20222201006401</v>
      </c>
      <c r="Y63" s="9" t="s">
        <v>310</v>
      </c>
    </row>
    <row r="64" spans="1:25" ht="42.75" x14ac:dyDescent="0.25">
      <c r="A64" s="45">
        <f t="shared" si="1"/>
        <v>63</v>
      </c>
      <c r="B64" s="42">
        <v>20226200898472</v>
      </c>
      <c r="C64" s="43">
        <v>44777</v>
      </c>
      <c r="D64" s="44">
        <v>44777</v>
      </c>
      <c r="E64" s="43">
        <v>44782</v>
      </c>
      <c r="F64" s="54">
        <v>44784</v>
      </c>
      <c r="G64" s="46" t="s">
        <v>34</v>
      </c>
      <c r="H64" s="46" t="s">
        <v>28</v>
      </c>
      <c r="I64" s="46" t="s">
        <v>20</v>
      </c>
      <c r="J64" s="46" t="s">
        <v>3</v>
      </c>
      <c r="K64" s="46" t="s">
        <v>146</v>
      </c>
      <c r="L64" s="47">
        <v>15</v>
      </c>
      <c r="M64" s="47">
        <v>1</v>
      </c>
      <c r="N64" s="47">
        <v>4</v>
      </c>
      <c r="O64" s="45">
        <v>3</v>
      </c>
      <c r="P64" s="45">
        <v>5</v>
      </c>
      <c r="Q64" s="45" t="s">
        <v>124</v>
      </c>
      <c r="R64" s="46" t="s">
        <v>124</v>
      </c>
      <c r="S64" s="46" t="s">
        <v>124</v>
      </c>
      <c r="T64" s="45" t="s">
        <v>124</v>
      </c>
      <c r="U64" s="46" t="s">
        <v>152</v>
      </c>
      <c r="V64" s="54">
        <v>44784</v>
      </c>
      <c r="W64" s="54">
        <v>44784</v>
      </c>
      <c r="X64" s="42">
        <v>20224201016741</v>
      </c>
      <c r="Y64" s="36" t="s">
        <v>308</v>
      </c>
    </row>
    <row r="65" spans="1:25" ht="71.25" x14ac:dyDescent="0.25">
      <c r="A65" s="7">
        <f t="shared" si="1"/>
        <v>64</v>
      </c>
      <c r="B65" s="3">
        <v>20226201195762</v>
      </c>
      <c r="C65" s="8">
        <v>44834</v>
      </c>
      <c r="D65" s="11">
        <v>44836</v>
      </c>
      <c r="E65" s="7" t="s">
        <v>134</v>
      </c>
      <c r="F65" s="8" t="s">
        <v>143</v>
      </c>
      <c r="G65" s="5" t="s">
        <v>83</v>
      </c>
      <c r="H65" s="5" t="s">
        <v>29</v>
      </c>
      <c r="I65" s="5" t="s">
        <v>5</v>
      </c>
      <c r="J65" s="5" t="s">
        <v>8</v>
      </c>
      <c r="K65" s="5"/>
      <c r="L65" s="3">
        <v>15</v>
      </c>
      <c r="M65" s="6">
        <v>1</v>
      </c>
      <c r="N65" s="6" t="e">
        <v>#VALUE!</v>
      </c>
      <c r="O65" s="7" t="e">
        <v>#VALUE!</v>
      </c>
      <c r="P65" s="7" t="e">
        <v>#VALUE!</v>
      </c>
      <c r="Q65" s="7" t="s">
        <v>124</v>
      </c>
      <c r="R65" s="5" t="s">
        <v>136</v>
      </c>
      <c r="S65" s="5" t="s">
        <v>125</v>
      </c>
      <c r="T65" s="7" t="s">
        <v>134</v>
      </c>
      <c r="U65" s="3" t="s">
        <v>134</v>
      </c>
      <c r="V65" s="4" t="s">
        <v>134</v>
      </c>
      <c r="W65" s="8" t="s">
        <v>143</v>
      </c>
      <c r="X65" s="6" t="s">
        <v>134</v>
      </c>
      <c r="Y65" s="9" t="s">
        <v>190</v>
      </c>
    </row>
    <row r="66" spans="1:25" ht="71.25" x14ac:dyDescent="0.25">
      <c r="A66" s="45">
        <f t="shared" si="1"/>
        <v>65</v>
      </c>
      <c r="B66" s="42">
        <v>20226201075982</v>
      </c>
      <c r="C66" s="43">
        <v>44813</v>
      </c>
      <c r="D66" s="44">
        <v>44813</v>
      </c>
      <c r="E66" s="43">
        <v>44816</v>
      </c>
      <c r="F66" s="46" t="s">
        <v>126</v>
      </c>
      <c r="G66" s="46" t="s">
        <v>37</v>
      </c>
      <c r="H66" s="46" t="s">
        <v>27</v>
      </c>
      <c r="I66" s="46" t="s">
        <v>20</v>
      </c>
      <c r="J66" s="46" t="s">
        <v>3</v>
      </c>
      <c r="K66" s="46" t="s">
        <v>153</v>
      </c>
      <c r="L66" s="47">
        <v>15</v>
      </c>
      <c r="M66" s="47">
        <v>1</v>
      </c>
      <c r="N66" s="47">
        <v>2</v>
      </c>
      <c r="O66" s="45" t="e">
        <v>#VALUE!</v>
      </c>
      <c r="P66" s="45" t="e">
        <v>#VALUE!</v>
      </c>
      <c r="Q66" s="45" t="s">
        <v>124</v>
      </c>
      <c r="R66" s="46" t="s">
        <v>125</v>
      </c>
      <c r="S66" s="46" t="s">
        <v>125</v>
      </c>
      <c r="T66" s="45" t="s">
        <v>124</v>
      </c>
      <c r="U66" s="42" t="s">
        <v>392</v>
      </c>
      <c r="V66" s="54">
        <v>44824</v>
      </c>
      <c r="W66" s="46" t="s">
        <v>126</v>
      </c>
      <c r="X66" s="42">
        <v>20224201182971</v>
      </c>
      <c r="Y66" s="36" t="s">
        <v>154</v>
      </c>
    </row>
    <row r="67" spans="1:25" ht="85.5" x14ac:dyDescent="0.25">
      <c r="A67" s="7">
        <f t="shared" si="1"/>
        <v>66</v>
      </c>
      <c r="B67" s="3">
        <v>20226201002202</v>
      </c>
      <c r="C67" s="8">
        <v>44798</v>
      </c>
      <c r="D67" s="11">
        <v>44798</v>
      </c>
      <c r="E67" s="7" t="s">
        <v>299</v>
      </c>
      <c r="F67" s="8" t="s">
        <v>143</v>
      </c>
      <c r="G67" s="5" t="s">
        <v>36</v>
      </c>
      <c r="H67" s="5" t="s">
        <v>27</v>
      </c>
      <c r="I67" s="5" t="s">
        <v>20</v>
      </c>
      <c r="J67" s="5" t="s">
        <v>1</v>
      </c>
      <c r="K67" s="5"/>
      <c r="L67" s="3">
        <v>15</v>
      </c>
      <c r="M67" s="6">
        <v>1</v>
      </c>
      <c r="N67" s="6" t="e">
        <v>#VALUE!</v>
      </c>
      <c r="O67" s="7" t="e">
        <v>#VALUE!</v>
      </c>
      <c r="P67" s="7" t="e">
        <v>#VALUE!</v>
      </c>
      <c r="Q67" s="7" t="s">
        <v>124</v>
      </c>
      <c r="R67" s="5" t="s">
        <v>136</v>
      </c>
      <c r="S67" s="5" t="s">
        <v>125</v>
      </c>
      <c r="T67" s="7" t="s">
        <v>134</v>
      </c>
      <c r="U67" s="3" t="s">
        <v>134</v>
      </c>
      <c r="V67" s="4" t="s">
        <v>134</v>
      </c>
      <c r="W67" s="8" t="s">
        <v>143</v>
      </c>
      <c r="X67" s="6" t="s">
        <v>134</v>
      </c>
      <c r="Y67" s="9" t="s">
        <v>155</v>
      </c>
    </row>
    <row r="68" spans="1:25" ht="42.75" x14ac:dyDescent="0.25">
      <c r="A68" s="45">
        <f t="shared" si="1"/>
        <v>67</v>
      </c>
      <c r="B68" s="42">
        <v>20226201543092</v>
      </c>
      <c r="C68" s="43">
        <v>44888</v>
      </c>
      <c r="D68" s="44">
        <v>44889</v>
      </c>
      <c r="E68" s="45" t="s">
        <v>134</v>
      </c>
      <c r="F68" s="43" t="s">
        <v>143</v>
      </c>
      <c r="G68" s="46" t="s">
        <v>84</v>
      </c>
      <c r="H68" s="46" t="s">
        <v>29</v>
      </c>
      <c r="I68" s="46" t="s">
        <v>14</v>
      </c>
      <c r="J68" s="46" t="s">
        <v>7</v>
      </c>
      <c r="K68" s="46"/>
      <c r="L68" s="47">
        <v>10</v>
      </c>
      <c r="M68" s="47">
        <v>2</v>
      </c>
      <c r="N68" s="47" t="e">
        <v>#VALUE!</v>
      </c>
      <c r="O68" s="45" t="e">
        <v>#VALUE!</v>
      </c>
      <c r="P68" s="45" t="e">
        <v>#VALUE!</v>
      </c>
      <c r="Q68" s="45" t="s">
        <v>136</v>
      </c>
      <c r="R68" s="46" t="s">
        <v>136</v>
      </c>
      <c r="S68" s="46" t="s">
        <v>125</v>
      </c>
      <c r="T68" s="45" t="s">
        <v>134</v>
      </c>
      <c r="U68" s="42" t="s">
        <v>134</v>
      </c>
      <c r="V68" s="54" t="s">
        <v>134</v>
      </c>
      <c r="W68" s="43" t="s">
        <v>143</v>
      </c>
      <c r="X68" s="47" t="s">
        <v>134</v>
      </c>
      <c r="Y68" s="36" t="s">
        <v>157</v>
      </c>
    </row>
    <row r="69" spans="1:25" ht="57" x14ac:dyDescent="0.25">
      <c r="A69" s="17">
        <f t="shared" si="1"/>
        <v>68</v>
      </c>
      <c r="B69" s="13">
        <v>20226200866202</v>
      </c>
      <c r="C69" s="57">
        <v>44771</v>
      </c>
      <c r="D69" s="14">
        <v>44771</v>
      </c>
      <c r="E69" s="57">
        <v>44781</v>
      </c>
      <c r="F69" s="18">
        <v>44823</v>
      </c>
      <c r="G69" s="15" t="s">
        <v>85</v>
      </c>
      <c r="H69" s="15" t="s">
        <v>29</v>
      </c>
      <c r="I69" s="15" t="s">
        <v>20</v>
      </c>
      <c r="J69" s="15" t="s">
        <v>1</v>
      </c>
      <c r="K69" s="15"/>
      <c r="L69" s="16">
        <v>15</v>
      </c>
      <c r="M69" s="16">
        <v>1</v>
      </c>
      <c r="N69" s="16">
        <v>7</v>
      </c>
      <c r="O69" s="17">
        <v>30</v>
      </c>
      <c r="P69" s="17">
        <v>35</v>
      </c>
      <c r="Q69" s="17" t="s">
        <v>124</v>
      </c>
      <c r="R69" s="15" t="s">
        <v>125</v>
      </c>
      <c r="S69" s="15" t="s">
        <v>125</v>
      </c>
      <c r="T69" s="17" t="s">
        <v>124</v>
      </c>
      <c r="U69" s="13" t="s">
        <v>392</v>
      </c>
      <c r="V69" s="18">
        <v>44823</v>
      </c>
      <c r="W69" s="18">
        <v>44823</v>
      </c>
      <c r="X69" s="13">
        <v>20223101014071</v>
      </c>
      <c r="Y69" s="19" t="s">
        <v>156</v>
      </c>
    </row>
    <row r="70" spans="1:25" ht="57" x14ac:dyDescent="0.25">
      <c r="A70" s="7">
        <f t="shared" si="1"/>
        <v>69</v>
      </c>
      <c r="B70" s="3">
        <v>20226201253202</v>
      </c>
      <c r="C70" s="8">
        <v>44819</v>
      </c>
      <c r="D70" s="11">
        <v>44844</v>
      </c>
      <c r="E70" s="8">
        <v>44932</v>
      </c>
      <c r="F70" s="8" t="s">
        <v>125</v>
      </c>
      <c r="G70" s="5" t="s">
        <v>86</v>
      </c>
      <c r="H70" s="5" t="s">
        <v>29</v>
      </c>
      <c r="I70" s="5" t="s">
        <v>17</v>
      </c>
      <c r="J70" s="5" t="s">
        <v>7</v>
      </c>
      <c r="K70" s="5" t="s">
        <v>146</v>
      </c>
      <c r="L70" s="3">
        <v>10</v>
      </c>
      <c r="M70" s="6">
        <v>18</v>
      </c>
      <c r="N70" s="6">
        <v>61</v>
      </c>
      <c r="O70" s="7" t="e">
        <v>#VALUE!</v>
      </c>
      <c r="P70" s="7" t="e">
        <v>#VALUE!</v>
      </c>
      <c r="Q70" s="7" t="s">
        <v>124</v>
      </c>
      <c r="R70" s="7" t="s">
        <v>125</v>
      </c>
      <c r="S70" s="7" t="s">
        <v>125</v>
      </c>
      <c r="T70" s="7" t="s">
        <v>124</v>
      </c>
      <c r="U70" s="5" t="s">
        <v>125</v>
      </c>
      <c r="V70" s="8" t="s">
        <v>125</v>
      </c>
      <c r="W70" s="8" t="s">
        <v>141</v>
      </c>
      <c r="X70" s="6">
        <v>20236200004571</v>
      </c>
      <c r="Y70" s="9" t="s">
        <v>321</v>
      </c>
    </row>
    <row r="71" spans="1:25" ht="156.75" x14ac:dyDescent="0.25">
      <c r="A71" s="7">
        <f t="shared" si="1"/>
        <v>70</v>
      </c>
      <c r="B71" s="3">
        <v>20226201231232</v>
      </c>
      <c r="C71" s="8">
        <v>44832</v>
      </c>
      <c r="D71" s="11">
        <v>44840</v>
      </c>
      <c r="E71" s="8" t="s">
        <v>299</v>
      </c>
      <c r="F71" s="8" t="s">
        <v>143</v>
      </c>
      <c r="G71" s="5" t="s">
        <v>87</v>
      </c>
      <c r="H71" s="5" t="s">
        <v>29</v>
      </c>
      <c r="I71" s="5" t="s">
        <v>0</v>
      </c>
      <c r="J71" s="5" t="s">
        <v>18</v>
      </c>
      <c r="K71" s="5"/>
      <c r="L71" s="3">
        <v>15</v>
      </c>
      <c r="M71" s="6">
        <v>7</v>
      </c>
      <c r="N71" s="6" t="e">
        <v>#VALUE!</v>
      </c>
      <c r="O71" s="7" t="e">
        <v>#VALUE!</v>
      </c>
      <c r="P71" s="7" t="e">
        <v>#VALUE!</v>
      </c>
      <c r="Q71" s="7" t="s">
        <v>136</v>
      </c>
      <c r="R71" s="5" t="s">
        <v>136</v>
      </c>
      <c r="S71" s="5" t="s">
        <v>125</v>
      </c>
      <c r="T71" s="7" t="s">
        <v>134</v>
      </c>
      <c r="U71" s="3" t="s">
        <v>134</v>
      </c>
      <c r="V71" s="4" t="s">
        <v>134</v>
      </c>
      <c r="W71" s="8" t="s">
        <v>143</v>
      </c>
      <c r="X71" s="6" t="s">
        <v>134</v>
      </c>
      <c r="Y71" s="9" t="s">
        <v>311</v>
      </c>
    </row>
    <row r="72" spans="1:25" ht="42.75" x14ac:dyDescent="0.25">
      <c r="A72" s="45">
        <f t="shared" si="1"/>
        <v>71</v>
      </c>
      <c r="B72" s="42">
        <v>20226201466112</v>
      </c>
      <c r="C72" s="43">
        <v>44875</v>
      </c>
      <c r="D72" s="44">
        <v>44876</v>
      </c>
      <c r="E72" s="43" t="s">
        <v>134</v>
      </c>
      <c r="F72" s="43" t="s">
        <v>299</v>
      </c>
      <c r="G72" s="46" t="s">
        <v>88</v>
      </c>
      <c r="H72" s="46" t="s">
        <v>29</v>
      </c>
      <c r="I72" s="46" t="s">
        <v>0</v>
      </c>
      <c r="J72" s="46" t="s">
        <v>10</v>
      </c>
      <c r="K72" s="46"/>
      <c r="L72" s="42">
        <v>15</v>
      </c>
      <c r="M72" s="47">
        <v>2</v>
      </c>
      <c r="N72" s="47" t="e">
        <v>#VALUE!</v>
      </c>
      <c r="O72" s="45" t="e">
        <v>#VALUE!</v>
      </c>
      <c r="P72" s="45" t="e">
        <v>#VALUE!</v>
      </c>
      <c r="Q72" s="45" t="s">
        <v>136</v>
      </c>
      <c r="R72" s="46" t="s">
        <v>136</v>
      </c>
      <c r="S72" s="46" t="s">
        <v>125</v>
      </c>
      <c r="T72" s="45" t="s">
        <v>134</v>
      </c>
      <c r="U72" s="42" t="s">
        <v>134</v>
      </c>
      <c r="V72" s="54" t="s">
        <v>134</v>
      </c>
      <c r="W72" s="43" t="s">
        <v>143</v>
      </c>
      <c r="X72" s="47" t="s">
        <v>134</v>
      </c>
      <c r="Y72" s="36" t="s">
        <v>157</v>
      </c>
    </row>
    <row r="73" spans="1:25" ht="42.75" x14ac:dyDescent="0.25">
      <c r="A73" s="7">
        <f t="shared" si="1"/>
        <v>72</v>
      </c>
      <c r="B73" s="3">
        <v>20226201655922</v>
      </c>
      <c r="C73" s="8">
        <v>44902</v>
      </c>
      <c r="D73" s="11">
        <v>44910</v>
      </c>
      <c r="E73" s="7" t="s">
        <v>134</v>
      </c>
      <c r="F73" s="8" t="s">
        <v>299</v>
      </c>
      <c r="G73" s="5" t="s">
        <v>89</v>
      </c>
      <c r="H73" s="5" t="s">
        <v>29</v>
      </c>
      <c r="I73" s="5" t="s">
        <v>0</v>
      </c>
      <c r="J73" s="5" t="s">
        <v>10</v>
      </c>
      <c r="K73" s="5"/>
      <c r="L73" s="3">
        <v>15</v>
      </c>
      <c r="M73" s="6">
        <v>6</v>
      </c>
      <c r="N73" s="6" t="e">
        <v>#VALUE!</v>
      </c>
      <c r="O73" s="7" t="e">
        <v>#VALUE!</v>
      </c>
      <c r="P73" s="7" t="e">
        <v>#VALUE!</v>
      </c>
      <c r="Q73" s="7" t="s">
        <v>125</v>
      </c>
      <c r="R73" s="7" t="s">
        <v>125</v>
      </c>
      <c r="S73" s="7" t="s">
        <v>125</v>
      </c>
      <c r="T73" s="7" t="s">
        <v>134</v>
      </c>
      <c r="U73" s="5" t="s">
        <v>134</v>
      </c>
      <c r="V73" s="8" t="s">
        <v>134</v>
      </c>
      <c r="W73" s="8" t="s">
        <v>143</v>
      </c>
      <c r="X73" s="6" t="s">
        <v>134</v>
      </c>
      <c r="Y73" s="9" t="s">
        <v>312</v>
      </c>
    </row>
    <row r="74" spans="1:25" ht="114" x14ac:dyDescent="0.25">
      <c r="A74" s="45">
        <f t="shared" si="1"/>
        <v>73</v>
      </c>
      <c r="B74" s="42">
        <v>20226201541782</v>
      </c>
      <c r="C74" s="43">
        <v>44888</v>
      </c>
      <c r="D74" s="44">
        <v>44888</v>
      </c>
      <c r="E74" s="43">
        <v>44912</v>
      </c>
      <c r="F74" s="46" t="s">
        <v>126</v>
      </c>
      <c r="G74" s="46" t="s">
        <v>90</v>
      </c>
      <c r="H74" s="46" t="s">
        <v>29</v>
      </c>
      <c r="I74" s="46" t="s">
        <v>20</v>
      </c>
      <c r="J74" s="46" t="s">
        <v>7</v>
      </c>
      <c r="K74" s="46"/>
      <c r="L74" s="42">
        <v>15</v>
      </c>
      <c r="M74" s="43">
        <v>1</v>
      </c>
      <c r="N74" s="43">
        <v>17</v>
      </c>
      <c r="O74" s="45" t="e">
        <v>#VALUE!</v>
      </c>
      <c r="P74" s="45" t="e">
        <v>#VALUE!</v>
      </c>
      <c r="Q74" s="45" t="s">
        <v>125</v>
      </c>
      <c r="R74" s="45" t="s">
        <v>125</v>
      </c>
      <c r="S74" s="45" t="s">
        <v>125</v>
      </c>
      <c r="T74" s="45" t="s">
        <v>136</v>
      </c>
      <c r="U74" s="42" t="s">
        <v>125</v>
      </c>
      <c r="V74" s="43" t="s">
        <v>125</v>
      </c>
      <c r="W74" s="46" t="s">
        <v>126</v>
      </c>
      <c r="X74" s="46" t="s">
        <v>126</v>
      </c>
      <c r="Y74" s="36" t="s">
        <v>191</v>
      </c>
    </row>
    <row r="75" spans="1:25" ht="42.75" x14ac:dyDescent="0.25">
      <c r="A75" s="7">
        <f t="shared" si="1"/>
        <v>74</v>
      </c>
      <c r="B75" s="3">
        <v>20226201286042</v>
      </c>
      <c r="C75" s="8">
        <v>44847</v>
      </c>
      <c r="D75" s="11">
        <v>44848</v>
      </c>
      <c r="E75" s="7" t="s">
        <v>137</v>
      </c>
      <c r="F75" s="5" t="s">
        <v>137</v>
      </c>
      <c r="G75" s="5" t="s">
        <v>91</v>
      </c>
      <c r="H75" s="5" t="s">
        <v>29</v>
      </c>
      <c r="I75" s="5" t="s">
        <v>20</v>
      </c>
      <c r="J75" s="5" t="s">
        <v>22</v>
      </c>
      <c r="K75" s="5"/>
      <c r="L75" s="6" t="s">
        <v>128</v>
      </c>
      <c r="M75" s="6">
        <v>2</v>
      </c>
      <c r="N75" s="6" t="e">
        <v>#VALUE!</v>
      </c>
      <c r="O75" s="7" t="e">
        <v>#VALUE!</v>
      </c>
      <c r="P75" s="7" t="e">
        <v>#VALUE!</v>
      </c>
      <c r="Q75" s="7" t="s">
        <v>124</v>
      </c>
      <c r="R75" s="5" t="s">
        <v>125</v>
      </c>
      <c r="S75" s="5" t="s">
        <v>137</v>
      </c>
      <c r="T75" s="7" t="s">
        <v>137</v>
      </c>
      <c r="U75" s="5" t="s">
        <v>137</v>
      </c>
      <c r="V75" s="5" t="s">
        <v>137</v>
      </c>
      <c r="W75" s="5" t="s">
        <v>137</v>
      </c>
      <c r="X75" s="5" t="s">
        <v>137</v>
      </c>
      <c r="Y75" s="9" t="s">
        <v>158</v>
      </c>
    </row>
    <row r="76" spans="1:25" ht="71.25" x14ac:dyDescent="0.25">
      <c r="A76" s="45">
        <f t="shared" si="1"/>
        <v>75</v>
      </c>
      <c r="B76" s="42">
        <v>20226201185072</v>
      </c>
      <c r="C76" s="43">
        <v>44833</v>
      </c>
      <c r="D76" s="44">
        <v>44833</v>
      </c>
      <c r="E76" s="43">
        <v>44855</v>
      </c>
      <c r="F76" s="43">
        <v>44861</v>
      </c>
      <c r="G76" s="46" t="s">
        <v>92</v>
      </c>
      <c r="H76" s="46" t="s">
        <v>29</v>
      </c>
      <c r="I76" s="46" t="s">
        <v>20</v>
      </c>
      <c r="J76" s="46" t="s">
        <v>10</v>
      </c>
      <c r="K76" s="46" t="s">
        <v>146</v>
      </c>
      <c r="L76" s="42">
        <v>15</v>
      </c>
      <c r="M76" s="47">
        <v>1</v>
      </c>
      <c r="N76" s="47">
        <v>16</v>
      </c>
      <c r="O76" s="45">
        <v>5</v>
      </c>
      <c r="P76" s="45">
        <v>19</v>
      </c>
      <c r="Q76" s="45" t="s">
        <v>124</v>
      </c>
      <c r="R76" s="45" t="s">
        <v>125</v>
      </c>
      <c r="S76" s="45" t="s">
        <v>125</v>
      </c>
      <c r="T76" s="45" t="s">
        <v>124</v>
      </c>
      <c r="U76" s="42" t="s">
        <v>160</v>
      </c>
      <c r="V76" s="54">
        <v>44861</v>
      </c>
      <c r="W76" s="43">
        <v>44861</v>
      </c>
      <c r="X76" s="47">
        <v>20224301319311</v>
      </c>
      <c r="Y76" s="58" t="s">
        <v>161</v>
      </c>
    </row>
    <row r="77" spans="1:25" ht="42.75" x14ac:dyDescent="0.25">
      <c r="A77" s="7">
        <f t="shared" si="1"/>
        <v>76</v>
      </c>
      <c r="B77" s="3">
        <v>20226201410092</v>
      </c>
      <c r="C77" s="8">
        <v>44842</v>
      </c>
      <c r="D77" s="11">
        <v>44867</v>
      </c>
      <c r="E77" s="7" t="s">
        <v>299</v>
      </c>
      <c r="F77" s="5" t="s">
        <v>134</v>
      </c>
      <c r="G77" s="5" t="s">
        <v>93</v>
      </c>
      <c r="H77" s="5" t="s">
        <v>29</v>
      </c>
      <c r="I77" s="5" t="s">
        <v>0</v>
      </c>
      <c r="J77" s="5" t="s">
        <v>7</v>
      </c>
      <c r="K77" s="5"/>
      <c r="L77" s="3">
        <v>15</v>
      </c>
      <c r="M77" s="8">
        <v>17</v>
      </c>
      <c r="N77" s="6" t="e">
        <v>#VALUE!</v>
      </c>
      <c r="O77" s="7" t="e">
        <v>#VALUE!</v>
      </c>
      <c r="P77" s="7" t="e">
        <v>#VALUE!</v>
      </c>
      <c r="Q77" s="7" t="s">
        <v>125</v>
      </c>
      <c r="R77" s="5" t="s">
        <v>125</v>
      </c>
      <c r="S77" s="5" t="s">
        <v>125</v>
      </c>
      <c r="T77" s="7" t="s">
        <v>134</v>
      </c>
      <c r="U77" s="5" t="s">
        <v>134</v>
      </c>
      <c r="V77" s="4" t="s">
        <v>134</v>
      </c>
      <c r="W77" s="5" t="s">
        <v>134</v>
      </c>
      <c r="X77" s="5" t="s">
        <v>134</v>
      </c>
      <c r="Y77" s="9" t="s">
        <v>159</v>
      </c>
    </row>
    <row r="78" spans="1:25" ht="99.75" x14ac:dyDescent="0.25">
      <c r="A78" s="45">
        <f t="shared" si="1"/>
        <v>77</v>
      </c>
      <c r="B78" s="42">
        <v>20226200784582</v>
      </c>
      <c r="C78" s="43">
        <v>44747</v>
      </c>
      <c r="D78" s="44">
        <v>44756</v>
      </c>
      <c r="E78" s="43">
        <v>44769</v>
      </c>
      <c r="F78" s="54">
        <v>44784</v>
      </c>
      <c r="G78" s="46" t="s">
        <v>94</v>
      </c>
      <c r="H78" s="46" t="s">
        <v>29</v>
      </c>
      <c r="I78" s="46" t="s">
        <v>20</v>
      </c>
      <c r="J78" s="46" t="s">
        <v>10</v>
      </c>
      <c r="K78" s="46" t="s">
        <v>146</v>
      </c>
      <c r="L78" s="47">
        <v>15</v>
      </c>
      <c r="M78" s="47">
        <v>8</v>
      </c>
      <c r="N78" s="47">
        <v>9</v>
      </c>
      <c r="O78" s="45">
        <v>12</v>
      </c>
      <c r="P78" s="45">
        <v>26</v>
      </c>
      <c r="Q78" s="45" t="s">
        <v>124</v>
      </c>
      <c r="R78" s="46" t="s">
        <v>125</v>
      </c>
      <c r="S78" s="46" t="s">
        <v>125</v>
      </c>
      <c r="T78" s="45" t="s">
        <v>124</v>
      </c>
      <c r="U78" s="46" t="s">
        <v>162</v>
      </c>
      <c r="V78" s="54">
        <v>44784</v>
      </c>
      <c r="W78" s="54">
        <v>44784</v>
      </c>
      <c r="X78" s="42">
        <v>20224300945331</v>
      </c>
      <c r="Y78" s="59" t="s">
        <v>313</v>
      </c>
    </row>
    <row r="79" spans="1:25" ht="128.25" x14ac:dyDescent="0.25">
      <c r="A79" s="7">
        <f t="shared" si="1"/>
        <v>78</v>
      </c>
      <c r="B79" s="3">
        <v>20226201009372</v>
      </c>
      <c r="C79" s="8">
        <v>44799</v>
      </c>
      <c r="D79" s="11">
        <v>44799</v>
      </c>
      <c r="E79" s="7" t="s">
        <v>134</v>
      </c>
      <c r="F79" s="8" t="s">
        <v>134</v>
      </c>
      <c r="G79" s="5" t="s">
        <v>39</v>
      </c>
      <c r="H79" s="5" t="s">
        <v>28</v>
      </c>
      <c r="I79" s="5" t="s">
        <v>19</v>
      </c>
      <c r="J79" s="5" t="s">
        <v>10</v>
      </c>
      <c r="K79" s="5"/>
      <c r="L79" s="3">
        <v>15</v>
      </c>
      <c r="M79" s="8">
        <v>1</v>
      </c>
      <c r="N79" s="8" t="e">
        <v>#VALUE!</v>
      </c>
      <c r="O79" s="7" t="e">
        <v>#VALUE!</v>
      </c>
      <c r="P79" s="7" t="e">
        <v>#VALUE!</v>
      </c>
      <c r="Q79" s="7" t="s">
        <v>124</v>
      </c>
      <c r="R79" s="7" t="s">
        <v>125</v>
      </c>
      <c r="S79" s="7" t="s">
        <v>125</v>
      </c>
      <c r="T79" s="5" t="s">
        <v>134</v>
      </c>
      <c r="U79" s="5" t="s">
        <v>134</v>
      </c>
      <c r="V79" s="4" t="s">
        <v>134</v>
      </c>
      <c r="W79" s="8" t="s">
        <v>134</v>
      </c>
      <c r="X79" s="6" t="s">
        <v>134</v>
      </c>
      <c r="Y79" s="10" t="s">
        <v>164</v>
      </c>
    </row>
    <row r="80" spans="1:25" ht="85.5" x14ac:dyDescent="0.25">
      <c r="A80" s="45">
        <f t="shared" si="1"/>
        <v>79</v>
      </c>
      <c r="B80" s="42">
        <v>20226200773142</v>
      </c>
      <c r="C80" s="43">
        <v>44747</v>
      </c>
      <c r="D80" s="44">
        <v>44755</v>
      </c>
      <c r="E80" s="43">
        <v>44811</v>
      </c>
      <c r="F80" s="43">
        <v>44823</v>
      </c>
      <c r="G80" s="46" t="s">
        <v>95</v>
      </c>
      <c r="H80" s="46" t="s">
        <v>29</v>
      </c>
      <c r="I80" s="46" t="s">
        <v>20</v>
      </c>
      <c r="J80" s="46" t="s">
        <v>1</v>
      </c>
      <c r="K80" s="46"/>
      <c r="L80" s="42">
        <v>15</v>
      </c>
      <c r="M80" s="47">
        <v>7</v>
      </c>
      <c r="N80" s="47">
        <v>39</v>
      </c>
      <c r="O80" s="45">
        <v>9</v>
      </c>
      <c r="P80" s="45">
        <v>52</v>
      </c>
      <c r="Q80" s="45" t="s">
        <v>124</v>
      </c>
      <c r="R80" s="45" t="s">
        <v>125</v>
      </c>
      <c r="S80" s="45" t="s">
        <v>125</v>
      </c>
      <c r="T80" s="45" t="s">
        <v>124</v>
      </c>
      <c r="U80" s="46" t="s">
        <v>165</v>
      </c>
      <c r="V80" s="43">
        <v>44823</v>
      </c>
      <c r="W80" s="43">
        <v>44823</v>
      </c>
      <c r="X80" s="47">
        <v>20223101161171</v>
      </c>
      <c r="Y80" s="59" t="s">
        <v>314</v>
      </c>
    </row>
    <row r="81" spans="1:25" ht="71.25" x14ac:dyDescent="0.25">
      <c r="A81" s="7">
        <f t="shared" si="1"/>
        <v>80</v>
      </c>
      <c r="B81" s="3">
        <v>20221031156122</v>
      </c>
      <c r="C81" s="8">
        <v>44830</v>
      </c>
      <c r="D81" s="11">
        <v>44830</v>
      </c>
      <c r="E81" s="8">
        <v>44844</v>
      </c>
      <c r="F81" s="8">
        <v>44861</v>
      </c>
      <c r="G81" s="5" t="s">
        <v>96</v>
      </c>
      <c r="H81" s="5" t="s">
        <v>29</v>
      </c>
      <c r="I81" s="5" t="s">
        <v>20</v>
      </c>
      <c r="J81" s="5" t="s">
        <v>1</v>
      </c>
      <c r="K81" s="5"/>
      <c r="L81" s="3">
        <v>15</v>
      </c>
      <c r="M81" s="6">
        <v>1</v>
      </c>
      <c r="N81" s="6">
        <v>11</v>
      </c>
      <c r="O81" s="7">
        <v>13</v>
      </c>
      <c r="P81" s="7">
        <v>22</v>
      </c>
      <c r="Q81" s="7" t="s">
        <v>124</v>
      </c>
      <c r="R81" s="7" t="s">
        <v>125</v>
      </c>
      <c r="S81" s="7" t="s">
        <v>125</v>
      </c>
      <c r="T81" s="7" t="s">
        <v>124</v>
      </c>
      <c r="U81" s="5" t="s">
        <v>166</v>
      </c>
      <c r="V81" s="8">
        <v>44861</v>
      </c>
      <c r="W81" s="8">
        <v>44861</v>
      </c>
      <c r="X81" s="6">
        <v>20223101326651</v>
      </c>
      <c r="Y81" s="9" t="s">
        <v>192</v>
      </c>
    </row>
    <row r="82" spans="1:25" ht="42.75" x14ac:dyDescent="0.25">
      <c r="A82" s="45">
        <f t="shared" si="1"/>
        <v>81</v>
      </c>
      <c r="B82" s="42">
        <v>20226201446172</v>
      </c>
      <c r="C82" s="43">
        <v>44874</v>
      </c>
      <c r="D82" s="44">
        <v>44874</v>
      </c>
      <c r="E82" s="45" t="s">
        <v>299</v>
      </c>
      <c r="F82" s="43" t="s">
        <v>134</v>
      </c>
      <c r="G82" s="46" t="s">
        <v>97</v>
      </c>
      <c r="H82" s="46" t="s">
        <v>29</v>
      </c>
      <c r="I82" s="46" t="s">
        <v>0</v>
      </c>
      <c r="J82" s="46" t="s">
        <v>12</v>
      </c>
      <c r="K82" s="46"/>
      <c r="L82" s="42">
        <v>15</v>
      </c>
      <c r="M82" s="43">
        <v>1</v>
      </c>
      <c r="N82" s="43" t="e">
        <v>#VALUE!</v>
      </c>
      <c r="O82" s="45" t="e">
        <v>#VALUE!</v>
      </c>
      <c r="P82" s="45" t="e">
        <v>#VALUE!</v>
      </c>
      <c r="Q82" s="45" t="s">
        <v>136</v>
      </c>
      <c r="R82" s="45" t="s">
        <v>136</v>
      </c>
      <c r="S82" s="45" t="s">
        <v>125</v>
      </c>
      <c r="T82" s="45" t="s">
        <v>134</v>
      </c>
      <c r="U82" s="46" t="s">
        <v>134</v>
      </c>
      <c r="V82" s="43" t="s">
        <v>134</v>
      </c>
      <c r="W82" s="43" t="s">
        <v>134</v>
      </c>
      <c r="X82" s="47" t="s">
        <v>134</v>
      </c>
      <c r="Y82" s="36" t="s">
        <v>159</v>
      </c>
    </row>
    <row r="83" spans="1:25" ht="42.75" x14ac:dyDescent="0.25">
      <c r="A83" s="7">
        <f t="shared" si="1"/>
        <v>82</v>
      </c>
      <c r="B83" s="3">
        <v>20226200723292</v>
      </c>
      <c r="C83" s="8">
        <v>44733</v>
      </c>
      <c r="D83" s="11">
        <v>44746</v>
      </c>
      <c r="E83" s="8">
        <v>44749</v>
      </c>
      <c r="F83" s="4">
        <v>44749</v>
      </c>
      <c r="G83" s="5" t="s">
        <v>98</v>
      </c>
      <c r="H83" s="5" t="s">
        <v>29</v>
      </c>
      <c r="I83" s="5" t="s">
        <v>20</v>
      </c>
      <c r="J83" s="5" t="s">
        <v>4</v>
      </c>
      <c r="K83" s="5" t="s">
        <v>146</v>
      </c>
      <c r="L83" s="3">
        <v>15</v>
      </c>
      <c r="M83" s="6">
        <v>8</v>
      </c>
      <c r="N83" s="6">
        <v>3</v>
      </c>
      <c r="O83" s="7">
        <v>1</v>
      </c>
      <c r="P83" s="7">
        <v>10</v>
      </c>
      <c r="Q83" s="7" t="s">
        <v>124</v>
      </c>
      <c r="R83" s="7" t="s">
        <v>124</v>
      </c>
      <c r="S83" s="7" t="s">
        <v>124</v>
      </c>
      <c r="T83" s="7" t="s">
        <v>124</v>
      </c>
      <c r="U83" s="5" t="s">
        <v>167</v>
      </c>
      <c r="V83" s="8">
        <v>44749</v>
      </c>
      <c r="W83" s="4">
        <v>44749</v>
      </c>
      <c r="X83" s="6">
        <v>20225000840831</v>
      </c>
      <c r="Y83" s="9" t="s">
        <v>315</v>
      </c>
    </row>
    <row r="84" spans="1:25" ht="42.75" x14ac:dyDescent="0.25">
      <c r="A84" s="45">
        <f t="shared" si="1"/>
        <v>83</v>
      </c>
      <c r="B84" s="42">
        <v>20226201697402</v>
      </c>
      <c r="C84" s="43">
        <v>44922</v>
      </c>
      <c r="D84" s="44">
        <v>44923</v>
      </c>
      <c r="E84" s="45" t="s">
        <v>138</v>
      </c>
      <c r="F84" s="46" t="s">
        <v>128</v>
      </c>
      <c r="G84" s="46" t="s">
        <v>99</v>
      </c>
      <c r="H84" s="46" t="s">
        <v>29</v>
      </c>
      <c r="I84" s="46" t="s">
        <v>0</v>
      </c>
      <c r="J84" s="46" t="s">
        <v>6</v>
      </c>
      <c r="K84" s="46"/>
      <c r="L84" s="47">
        <v>15</v>
      </c>
      <c r="M84" s="47">
        <v>2</v>
      </c>
      <c r="N84" s="47" t="e">
        <v>#VALUE!</v>
      </c>
      <c r="O84" s="45" t="e">
        <v>#VALUE!</v>
      </c>
      <c r="P84" s="45" t="e">
        <v>#VALUE!</v>
      </c>
      <c r="Q84" s="45" t="s">
        <v>125</v>
      </c>
      <c r="R84" s="46" t="s">
        <v>128</v>
      </c>
      <c r="S84" s="46" t="s">
        <v>128</v>
      </c>
      <c r="T84" s="46" t="s">
        <v>128</v>
      </c>
      <c r="U84" s="46" t="s">
        <v>128</v>
      </c>
      <c r="V84" s="46" t="s">
        <v>128</v>
      </c>
      <c r="W84" s="46" t="s">
        <v>128</v>
      </c>
      <c r="X84" s="46" t="s">
        <v>128</v>
      </c>
      <c r="Y84" s="36" t="s">
        <v>316</v>
      </c>
    </row>
    <row r="85" spans="1:25" ht="42.75" x14ac:dyDescent="0.25">
      <c r="A85" s="7">
        <f t="shared" si="1"/>
        <v>84</v>
      </c>
      <c r="B85" s="3">
        <v>20227201697582</v>
      </c>
      <c r="C85" s="8">
        <v>44923</v>
      </c>
      <c r="D85" s="11">
        <v>44923</v>
      </c>
      <c r="E85" s="7" t="s">
        <v>138</v>
      </c>
      <c r="F85" s="8" t="s">
        <v>128</v>
      </c>
      <c r="G85" s="5" t="s">
        <v>66</v>
      </c>
      <c r="H85" s="5" t="s">
        <v>27</v>
      </c>
      <c r="I85" s="5" t="s">
        <v>0</v>
      </c>
      <c r="J85" s="5" t="s">
        <v>7</v>
      </c>
      <c r="K85" s="5"/>
      <c r="L85" s="3">
        <v>15</v>
      </c>
      <c r="M85" s="8">
        <v>1</v>
      </c>
      <c r="N85" s="8" t="e">
        <v>#VALUE!</v>
      </c>
      <c r="O85" s="7" t="e">
        <v>#VALUE!</v>
      </c>
      <c r="P85" s="7" t="e">
        <v>#VALUE!</v>
      </c>
      <c r="Q85" s="7" t="s">
        <v>125</v>
      </c>
      <c r="R85" s="8" t="s">
        <v>128</v>
      </c>
      <c r="S85" s="8" t="s">
        <v>128</v>
      </c>
      <c r="T85" s="8" t="s">
        <v>128</v>
      </c>
      <c r="U85" s="8" t="s">
        <v>128</v>
      </c>
      <c r="V85" s="8" t="s">
        <v>128</v>
      </c>
      <c r="W85" s="8" t="s">
        <v>128</v>
      </c>
      <c r="X85" s="8" t="s">
        <v>128</v>
      </c>
      <c r="Y85" s="9" t="s">
        <v>168</v>
      </c>
    </row>
    <row r="86" spans="1:25" ht="71.25" x14ac:dyDescent="0.25">
      <c r="A86" s="45">
        <f t="shared" si="1"/>
        <v>85</v>
      </c>
      <c r="B86" s="42">
        <v>20226200781782</v>
      </c>
      <c r="C86" s="43">
        <v>44747</v>
      </c>
      <c r="D86" s="44">
        <v>44756</v>
      </c>
      <c r="E86" s="43">
        <v>44767</v>
      </c>
      <c r="F86" s="43">
        <v>44775</v>
      </c>
      <c r="G86" s="46" t="s">
        <v>100</v>
      </c>
      <c r="H86" s="46" t="s">
        <v>29</v>
      </c>
      <c r="I86" s="46" t="s">
        <v>20</v>
      </c>
      <c r="J86" s="46" t="s">
        <v>6</v>
      </c>
      <c r="K86" s="47"/>
      <c r="L86" s="42">
        <v>15</v>
      </c>
      <c r="M86" s="47">
        <v>8</v>
      </c>
      <c r="N86" s="47">
        <v>7</v>
      </c>
      <c r="O86" s="45">
        <v>7</v>
      </c>
      <c r="P86" s="45">
        <v>19</v>
      </c>
      <c r="Q86" s="45" t="s">
        <v>124</v>
      </c>
      <c r="R86" s="45" t="s">
        <v>125</v>
      </c>
      <c r="S86" s="45" t="s">
        <v>125</v>
      </c>
      <c r="T86" s="45" t="s">
        <v>124</v>
      </c>
      <c r="U86" s="42" t="s">
        <v>169</v>
      </c>
      <c r="V86" s="54">
        <v>44775</v>
      </c>
      <c r="W86" s="43">
        <v>44775</v>
      </c>
      <c r="X86" s="42">
        <v>20223200932291</v>
      </c>
      <c r="Y86" s="36" t="s">
        <v>170</v>
      </c>
    </row>
    <row r="87" spans="1:25" ht="28.5" x14ac:dyDescent="0.25">
      <c r="A87" s="7">
        <f t="shared" si="1"/>
        <v>86</v>
      </c>
      <c r="B87" s="3">
        <v>20226201426702</v>
      </c>
      <c r="C87" s="8">
        <v>44869</v>
      </c>
      <c r="D87" s="11">
        <v>44869</v>
      </c>
      <c r="E87" s="8">
        <v>44883</v>
      </c>
      <c r="F87" s="8">
        <v>44893</v>
      </c>
      <c r="G87" s="5" t="s">
        <v>101</v>
      </c>
      <c r="H87" s="5" t="s">
        <v>29</v>
      </c>
      <c r="I87" s="5" t="s">
        <v>5</v>
      </c>
      <c r="J87" s="5" t="s">
        <v>3</v>
      </c>
      <c r="K87" s="5"/>
      <c r="L87" s="3">
        <v>15</v>
      </c>
      <c r="M87" s="6">
        <v>1</v>
      </c>
      <c r="N87" s="6">
        <v>9</v>
      </c>
      <c r="O87" s="7">
        <v>7</v>
      </c>
      <c r="P87" s="7">
        <v>14</v>
      </c>
      <c r="Q87" s="7" t="s">
        <v>124</v>
      </c>
      <c r="R87" s="7" t="s">
        <v>124</v>
      </c>
      <c r="S87" s="7" t="s">
        <v>124</v>
      </c>
      <c r="T87" s="7" t="s">
        <v>124</v>
      </c>
      <c r="U87" s="5" t="s">
        <v>171</v>
      </c>
      <c r="V87" s="8">
        <v>44893</v>
      </c>
      <c r="W87" s="8">
        <v>44893</v>
      </c>
      <c r="X87" s="3">
        <v>20224201504271</v>
      </c>
      <c r="Y87" s="9" t="s">
        <v>173</v>
      </c>
    </row>
    <row r="88" spans="1:25" ht="85.5" x14ac:dyDescent="0.25">
      <c r="A88" s="45">
        <f t="shared" si="1"/>
        <v>87</v>
      </c>
      <c r="B88" s="42">
        <v>20226200756742</v>
      </c>
      <c r="C88" s="43">
        <v>44753</v>
      </c>
      <c r="D88" s="44">
        <v>44753</v>
      </c>
      <c r="E88" s="43">
        <v>44785</v>
      </c>
      <c r="F88" s="61">
        <v>44789</v>
      </c>
      <c r="G88" s="46" t="s">
        <v>31</v>
      </c>
      <c r="H88" s="46" t="s">
        <v>28</v>
      </c>
      <c r="I88" s="46" t="s">
        <v>20</v>
      </c>
      <c r="J88" s="46" t="s">
        <v>11</v>
      </c>
      <c r="K88" s="46"/>
      <c r="L88" s="42">
        <v>15</v>
      </c>
      <c r="M88" s="47">
        <v>1</v>
      </c>
      <c r="N88" s="47">
        <v>24</v>
      </c>
      <c r="O88" s="45">
        <v>2</v>
      </c>
      <c r="P88" s="45">
        <v>24</v>
      </c>
      <c r="Q88" s="45" t="s">
        <v>124</v>
      </c>
      <c r="R88" s="45" t="s">
        <v>125</v>
      </c>
      <c r="S88" s="45" t="s">
        <v>125</v>
      </c>
      <c r="T88" s="45" t="s">
        <v>124</v>
      </c>
      <c r="U88" s="60" t="s">
        <v>172</v>
      </c>
      <c r="V88" s="61">
        <v>44789</v>
      </c>
      <c r="W88" s="61">
        <v>44789</v>
      </c>
      <c r="X88" s="62">
        <v>20225101039131</v>
      </c>
      <c r="Y88" s="59" t="s">
        <v>175</v>
      </c>
    </row>
    <row r="89" spans="1:25" ht="71.25" x14ac:dyDescent="0.25">
      <c r="A89" s="7">
        <f t="shared" si="1"/>
        <v>88</v>
      </c>
      <c r="B89" s="3">
        <v>20226200916932</v>
      </c>
      <c r="C89" s="8">
        <v>44781</v>
      </c>
      <c r="D89" s="11">
        <v>44781</v>
      </c>
      <c r="E89" s="8">
        <v>44796</v>
      </c>
      <c r="F89" s="8">
        <v>44812</v>
      </c>
      <c r="G89" s="5" t="s">
        <v>102</v>
      </c>
      <c r="H89" s="5" t="s">
        <v>29</v>
      </c>
      <c r="I89" s="5" t="s">
        <v>20</v>
      </c>
      <c r="J89" s="5" t="s">
        <v>10</v>
      </c>
      <c r="K89" s="5" t="s">
        <v>146</v>
      </c>
      <c r="L89" s="3">
        <v>15</v>
      </c>
      <c r="M89" s="6">
        <v>1</v>
      </c>
      <c r="N89" s="6">
        <v>11</v>
      </c>
      <c r="O89" s="7">
        <v>13</v>
      </c>
      <c r="P89" s="7">
        <v>22</v>
      </c>
      <c r="Q89" s="7" t="s">
        <v>124</v>
      </c>
      <c r="R89" s="5" t="s">
        <v>125</v>
      </c>
      <c r="S89" s="5" t="s">
        <v>125</v>
      </c>
      <c r="T89" s="7" t="s">
        <v>124</v>
      </c>
      <c r="U89" s="3" t="s">
        <v>174</v>
      </c>
      <c r="V89" s="4">
        <v>44812</v>
      </c>
      <c r="W89" s="8">
        <v>44812</v>
      </c>
      <c r="X89" s="6">
        <v>20224301092671</v>
      </c>
      <c r="Y89" s="10" t="s">
        <v>178</v>
      </c>
    </row>
    <row r="90" spans="1:25" ht="71.25" x14ac:dyDescent="0.25">
      <c r="A90" s="45">
        <f t="shared" si="1"/>
        <v>89</v>
      </c>
      <c r="B90" s="42">
        <v>20221031015422</v>
      </c>
      <c r="C90" s="43">
        <v>44802</v>
      </c>
      <c r="D90" s="44">
        <v>44802</v>
      </c>
      <c r="E90" s="43">
        <v>44817</v>
      </c>
      <c r="F90" s="54">
        <v>44861</v>
      </c>
      <c r="G90" s="46" t="s">
        <v>103</v>
      </c>
      <c r="H90" s="46" t="s">
        <v>29</v>
      </c>
      <c r="I90" s="46" t="s">
        <v>20</v>
      </c>
      <c r="J90" s="46" t="s">
        <v>1</v>
      </c>
      <c r="K90" s="46" t="s">
        <v>146</v>
      </c>
      <c r="L90" s="47">
        <v>10</v>
      </c>
      <c r="M90" s="47">
        <v>1</v>
      </c>
      <c r="N90" s="47">
        <v>12</v>
      </c>
      <c r="O90" s="43">
        <v>32</v>
      </c>
      <c r="P90" s="43">
        <v>42</v>
      </c>
      <c r="Q90" s="46" t="s">
        <v>124</v>
      </c>
      <c r="R90" s="46" t="s">
        <v>125</v>
      </c>
      <c r="S90" s="46" t="s">
        <v>125</v>
      </c>
      <c r="T90" s="46" t="s">
        <v>124</v>
      </c>
      <c r="U90" s="42" t="s">
        <v>176</v>
      </c>
      <c r="V90" s="54">
        <v>44861</v>
      </c>
      <c r="W90" s="54">
        <v>44861</v>
      </c>
      <c r="X90" s="47">
        <v>20223101187221</v>
      </c>
      <c r="Y90" s="58" t="s">
        <v>177</v>
      </c>
    </row>
    <row r="91" spans="1:25" ht="57" x14ac:dyDescent="0.25">
      <c r="A91" s="7">
        <f t="shared" si="1"/>
        <v>90</v>
      </c>
      <c r="B91" s="3">
        <v>20226201525002</v>
      </c>
      <c r="C91" s="8">
        <v>44886</v>
      </c>
      <c r="D91" s="11">
        <v>44887</v>
      </c>
      <c r="E91" s="7" t="s">
        <v>299</v>
      </c>
      <c r="F91" s="7" t="s">
        <v>134</v>
      </c>
      <c r="G91" s="5" t="s">
        <v>104</v>
      </c>
      <c r="H91" s="5" t="s">
        <v>29</v>
      </c>
      <c r="I91" s="5" t="s">
        <v>0</v>
      </c>
      <c r="J91" s="5" t="s">
        <v>12</v>
      </c>
      <c r="K91" s="5"/>
      <c r="L91" s="3">
        <v>15</v>
      </c>
      <c r="M91" s="6">
        <v>2</v>
      </c>
      <c r="N91" s="6" t="e">
        <v>#VALUE!</v>
      </c>
      <c r="O91" s="7" t="e">
        <v>#VALUE!</v>
      </c>
      <c r="P91" s="7" t="e">
        <v>#VALUE!</v>
      </c>
      <c r="Q91" s="7" t="s">
        <v>125</v>
      </c>
      <c r="R91" s="7" t="s">
        <v>125</v>
      </c>
      <c r="S91" s="7" t="s">
        <v>125</v>
      </c>
      <c r="T91" s="7" t="s">
        <v>134</v>
      </c>
      <c r="U91" s="7" t="s">
        <v>134</v>
      </c>
      <c r="V91" s="7" t="s">
        <v>134</v>
      </c>
      <c r="W91" s="7" t="s">
        <v>134</v>
      </c>
      <c r="X91" s="7" t="s">
        <v>134</v>
      </c>
      <c r="Y91" s="10" t="s">
        <v>193</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B69F9-EA51-8746-911D-B524FAB728E4}">
  <dimension ref="A1:Y63"/>
  <sheetViews>
    <sheetView workbookViewId="0">
      <pane ySplit="1" topLeftCell="A32" activePane="bottomLeft" state="frozen"/>
      <selection pane="bottomLeft" activeCell="D33" sqref="A33:XFD33"/>
    </sheetView>
  </sheetViews>
  <sheetFormatPr baseColWidth="10" defaultColWidth="10.85546875" defaultRowHeight="15" x14ac:dyDescent="0.25"/>
  <cols>
    <col min="1" max="1" width="13.28515625" style="82" bestFit="1" customWidth="1"/>
    <col min="2" max="2" width="24.7109375" style="82" customWidth="1"/>
    <col min="3" max="3" width="10.85546875" style="83"/>
    <col min="4" max="4" width="10.85546875" style="82"/>
    <col min="5" max="5" width="15.85546875" style="82" customWidth="1"/>
    <col min="6" max="6" width="20.140625" style="82" customWidth="1"/>
    <col min="7" max="7" width="130.140625" style="82" customWidth="1"/>
    <col min="8" max="8" width="22.28515625" style="82" customWidth="1"/>
    <col min="9" max="9" width="13.28515625" style="82" customWidth="1"/>
    <col min="10" max="10" width="65" style="82" customWidth="1"/>
    <col min="11" max="11" width="17.7109375" style="82" customWidth="1"/>
    <col min="12" max="12" width="10.85546875" style="82" customWidth="1"/>
    <col min="13" max="14" width="21" style="82" bestFit="1" customWidth="1"/>
    <col min="15" max="15" width="19.42578125" style="82" bestFit="1" customWidth="1"/>
    <col min="16" max="16" width="19.42578125" style="82" customWidth="1"/>
    <col min="17" max="19" width="10.85546875" style="82"/>
    <col min="20" max="23" width="21" style="82" bestFit="1" customWidth="1"/>
    <col min="24" max="24" width="27" style="82" bestFit="1" customWidth="1"/>
    <col min="25" max="25" width="67" style="82" customWidth="1"/>
    <col min="26" max="16384" width="10.85546875" style="82"/>
  </cols>
  <sheetData>
    <row r="1" spans="1:25" ht="99.75" x14ac:dyDescent="0.25">
      <c r="A1" s="74" t="s">
        <v>105</v>
      </c>
      <c r="B1" s="75" t="s">
        <v>106</v>
      </c>
      <c r="C1" s="76" t="s">
        <v>107</v>
      </c>
      <c r="D1" s="77" t="s">
        <v>108</v>
      </c>
      <c r="E1" s="77" t="s">
        <v>109</v>
      </c>
      <c r="F1" s="77" t="s">
        <v>121</v>
      </c>
      <c r="G1" s="78" t="s">
        <v>110</v>
      </c>
      <c r="H1" s="78" t="s">
        <v>133</v>
      </c>
      <c r="I1" s="75" t="s">
        <v>111</v>
      </c>
      <c r="J1" s="78" t="s">
        <v>112</v>
      </c>
      <c r="K1" s="79" t="s">
        <v>113</v>
      </c>
      <c r="L1" s="73" t="s">
        <v>114</v>
      </c>
      <c r="M1" s="72" t="s">
        <v>303</v>
      </c>
      <c r="N1" s="72" t="s">
        <v>301</v>
      </c>
      <c r="O1" s="73" t="s">
        <v>302</v>
      </c>
      <c r="P1" s="73" t="s">
        <v>304</v>
      </c>
      <c r="Q1" s="80" t="s">
        <v>115</v>
      </c>
      <c r="R1" s="80" t="s">
        <v>116</v>
      </c>
      <c r="S1" s="80" t="s">
        <v>117</v>
      </c>
      <c r="T1" s="80" t="s">
        <v>118</v>
      </c>
      <c r="U1" s="80" t="s">
        <v>119</v>
      </c>
      <c r="V1" s="80" t="s">
        <v>120</v>
      </c>
      <c r="W1" s="80" t="s">
        <v>121</v>
      </c>
      <c r="X1" s="81" t="s">
        <v>122</v>
      </c>
      <c r="Y1" s="29" t="s">
        <v>123</v>
      </c>
    </row>
    <row r="2" spans="1:25" ht="270.75" x14ac:dyDescent="0.25">
      <c r="A2" s="63">
        <v>1</v>
      </c>
      <c r="B2" s="1">
        <v>20226200761002</v>
      </c>
      <c r="C2" s="64">
        <v>44728</v>
      </c>
      <c r="D2" s="64">
        <v>44753</v>
      </c>
      <c r="E2" s="64">
        <v>44754</v>
      </c>
      <c r="F2" s="64">
        <v>44756</v>
      </c>
      <c r="G2" s="65" t="str">
        <f>'[1]NO DEFINIDAS'!D2</f>
        <v xml:space="preserve">CARLOS MARIO QUINTO HURTADO REPRESENTANTE LEGAL DE LA COMUNIDAD AFRODESCENDENT </v>
      </c>
      <c r="H2" s="63" t="str">
        <f>'[1]NO DEFINIDAS'!C2</f>
        <v>Empresa de Correo</v>
      </c>
      <c r="I2" s="65" t="str">
        <f>'[1]NO DEFINIDAS'!K2</f>
        <v>Peticion</v>
      </c>
      <c r="J2" s="65" t="str">
        <f>'[1]NO DEFINIDAS'!R2</f>
        <v>500 - DIRECCION DE ASUNTOS ETNICOS</v>
      </c>
      <c r="K2" s="65" t="str">
        <f>'[1]NO DEFINIDAS'!Z2</f>
        <v>CORREO ELECTRONICO CERTIFICADO 4-72</v>
      </c>
      <c r="L2" s="63">
        <v>15</v>
      </c>
      <c r="M2" s="63">
        <v>15</v>
      </c>
      <c r="N2" s="63">
        <v>2</v>
      </c>
      <c r="O2" s="63">
        <v>3</v>
      </c>
      <c r="P2" s="63">
        <v>17</v>
      </c>
      <c r="Q2" s="63" t="s">
        <v>124</v>
      </c>
      <c r="R2" s="63" t="s">
        <v>125</v>
      </c>
      <c r="S2" s="63" t="s">
        <v>125</v>
      </c>
      <c r="T2" s="63" t="s">
        <v>124</v>
      </c>
      <c r="U2" s="63" t="s">
        <v>263</v>
      </c>
      <c r="V2" s="64">
        <v>44756</v>
      </c>
      <c r="W2" s="64">
        <v>44756</v>
      </c>
      <c r="X2" s="1">
        <v>20225000865271</v>
      </c>
      <c r="Y2" s="36" t="s">
        <v>359</v>
      </c>
    </row>
    <row r="3" spans="1:25" ht="171" x14ac:dyDescent="0.25">
      <c r="A3" s="63">
        <f>A2+1</f>
        <v>2</v>
      </c>
      <c r="B3" s="1">
        <v>20226200761012</v>
      </c>
      <c r="C3" s="64">
        <v>44728</v>
      </c>
      <c r="D3" s="64">
        <v>44753</v>
      </c>
      <c r="E3" s="64">
        <v>44754</v>
      </c>
      <c r="F3" s="64">
        <v>44756</v>
      </c>
      <c r="G3" s="65" t="str">
        <f>'[1]NO DEFINIDAS'!D3</f>
        <v xml:space="preserve">ARLES GUERRERO FLOREZ REPRESENTANTE DE LA COMUNIDAD AFRODESCENDIENTE DEL </v>
      </c>
      <c r="H3" s="63" t="str">
        <f>'[1]NO DEFINIDAS'!C3</f>
        <v>Empresa de Correo</v>
      </c>
      <c r="I3" s="65" t="str">
        <f>'[1]NO DEFINIDAS'!K3</f>
        <v>Peticion</v>
      </c>
      <c r="J3" s="65" t="str">
        <f>'[1]NO DEFINIDAS'!R3</f>
        <v>500 - DIRECCION DE ASUNTOS ETNICOS</v>
      </c>
      <c r="K3" s="65" t="str">
        <f>'[1]NO DEFINIDAS'!Z3</f>
        <v>CORREO ELECTRONICO CERTIFICADO 4-72</v>
      </c>
      <c r="L3" s="63">
        <v>15</v>
      </c>
      <c r="M3" s="63">
        <v>15</v>
      </c>
      <c r="N3" s="63">
        <v>2</v>
      </c>
      <c r="O3" s="63">
        <v>3</v>
      </c>
      <c r="P3" s="63">
        <v>17</v>
      </c>
      <c r="Q3" s="63" t="s">
        <v>124</v>
      </c>
      <c r="R3" s="63" t="s">
        <v>125</v>
      </c>
      <c r="S3" s="63" t="s">
        <v>125</v>
      </c>
      <c r="T3" s="63" t="s">
        <v>124</v>
      </c>
      <c r="U3" s="63" t="s">
        <v>263</v>
      </c>
      <c r="V3" s="64">
        <v>44756</v>
      </c>
      <c r="W3" s="64">
        <v>44756</v>
      </c>
      <c r="X3" s="1">
        <v>20225000865271</v>
      </c>
      <c r="Y3" s="36" t="s">
        <v>360</v>
      </c>
    </row>
    <row r="4" spans="1:25" ht="185.25" x14ac:dyDescent="0.25">
      <c r="A4" s="63">
        <f t="shared" ref="A4:A32" si="0">A3+1</f>
        <v>3</v>
      </c>
      <c r="B4" s="1">
        <v>20226200770072</v>
      </c>
      <c r="C4" s="64">
        <v>44743</v>
      </c>
      <c r="D4" s="64">
        <v>44754</v>
      </c>
      <c r="E4" s="64">
        <v>44767</v>
      </c>
      <c r="F4" s="64">
        <v>44767</v>
      </c>
      <c r="G4" s="65" t="str">
        <f>'[1]NO DEFINIDAS'!D4</f>
        <v>ALINSON MURILLO RENGUFO REPRESENTANTE LEGAL CONSEJO COMUNITARIO LOCAL DEL CORREGIMIENTO DE SAL</v>
      </c>
      <c r="H4" s="63" t="str">
        <f>'[1]NO DEFINIDAS'!C4</f>
        <v>Empresa de Correo</v>
      </c>
      <c r="I4" s="65" t="str">
        <f>'[1]NO DEFINIDAS'!K4</f>
        <v>Interes General y Particular</v>
      </c>
      <c r="J4" s="65" t="str">
        <f>'[1]NO DEFINIDAS'!R4</f>
        <v>500 - DIRECCION DE ASUNTOS ETNICOS</v>
      </c>
      <c r="K4" s="65" t="str">
        <f>'[1]NO DEFINIDAS'!Z4</f>
        <v>CORREO ELECTRONICO CERTIFICADO 4-72</v>
      </c>
      <c r="L4" s="63">
        <v>10</v>
      </c>
      <c r="M4" s="63">
        <v>7</v>
      </c>
      <c r="N4" s="63">
        <v>9</v>
      </c>
      <c r="O4" s="63">
        <v>1</v>
      </c>
      <c r="P4" s="63">
        <v>14</v>
      </c>
      <c r="Q4" s="63" t="s">
        <v>124</v>
      </c>
      <c r="R4" s="63" t="s">
        <v>125</v>
      </c>
      <c r="S4" s="63" t="s">
        <v>21</v>
      </c>
      <c r="T4" s="63" t="s">
        <v>124</v>
      </c>
      <c r="U4" s="63" t="s">
        <v>264</v>
      </c>
      <c r="V4" s="64">
        <v>44767</v>
      </c>
      <c r="W4" s="64">
        <v>44767</v>
      </c>
      <c r="X4" s="1">
        <v>20225000927121</v>
      </c>
      <c r="Y4" s="36" t="s">
        <v>361</v>
      </c>
    </row>
    <row r="5" spans="1:25" ht="171" x14ac:dyDescent="0.25">
      <c r="A5" s="63">
        <f t="shared" si="0"/>
        <v>4</v>
      </c>
      <c r="B5" s="1">
        <v>20226200773862</v>
      </c>
      <c r="C5" s="64">
        <v>44754</v>
      </c>
      <c r="D5" s="64">
        <v>44755</v>
      </c>
      <c r="E5" s="64">
        <v>44755</v>
      </c>
      <c r="F5" s="64">
        <v>44755</v>
      </c>
      <c r="G5" s="65" t="str">
        <f>'[1]NO DEFINIDAS'!D5</f>
        <v>MARIA TERESA PUERTA MUÑOZ</v>
      </c>
      <c r="H5" s="63" t="str">
        <f>'[1]NO DEFINIDAS'!C5</f>
        <v>Empresa de Correo</v>
      </c>
      <c r="I5" s="65" t="str">
        <f>'[1]NO DEFINIDAS'!K5</f>
        <v>Peticion</v>
      </c>
      <c r="J5" s="65" t="str">
        <f>'[1]NO DEFINIDAS'!R5</f>
        <v>500 - DIRECCION DE ASUNTOS ETNICOS</v>
      </c>
      <c r="K5" s="65" t="str">
        <f>'[1]NO DEFINIDAS'!Z5</f>
        <v>CORREO ELECTRONICO CERTIFICADO 4-72</v>
      </c>
      <c r="L5" s="63">
        <v>15</v>
      </c>
      <c r="M5" s="63">
        <v>2</v>
      </c>
      <c r="N5" s="63">
        <v>1</v>
      </c>
      <c r="O5" s="63">
        <v>1</v>
      </c>
      <c r="P5" s="63">
        <v>1</v>
      </c>
      <c r="Q5" s="63" t="s">
        <v>124</v>
      </c>
      <c r="R5" s="63" t="s">
        <v>124</v>
      </c>
      <c r="S5" s="63" t="s">
        <v>124</v>
      </c>
      <c r="T5" s="63" t="s">
        <v>124</v>
      </c>
      <c r="U5" s="63" t="s">
        <v>265</v>
      </c>
      <c r="V5" s="64">
        <v>44755</v>
      </c>
      <c r="W5" s="64">
        <v>44755</v>
      </c>
      <c r="X5" s="1">
        <v>20225000872221</v>
      </c>
      <c r="Y5" s="36" t="s">
        <v>362</v>
      </c>
    </row>
    <row r="6" spans="1:25" ht="228" x14ac:dyDescent="0.25">
      <c r="A6" s="63">
        <f t="shared" si="0"/>
        <v>5</v>
      </c>
      <c r="B6" s="1">
        <v>20226200777052</v>
      </c>
      <c r="C6" s="64">
        <v>44741</v>
      </c>
      <c r="D6" s="64">
        <v>44755</v>
      </c>
      <c r="E6" s="64">
        <v>44840</v>
      </c>
      <c r="F6" s="64">
        <v>44844</v>
      </c>
      <c r="G6" s="65" t="str">
        <f>'[1]NO DEFINIDAS'!D6</f>
        <v>JUDITH ROSINA SALAZAR ANDRADE</v>
      </c>
      <c r="H6" s="63" t="str">
        <f>'[1]NO DEFINIDAS'!C6</f>
        <v>Empresa de Correo</v>
      </c>
      <c r="I6" s="65" t="str">
        <f>'[1]NO DEFINIDAS'!K6</f>
        <v>Interes General y Particular</v>
      </c>
      <c r="J6" s="65" t="str">
        <f>'[1]NO DEFINIDAS'!R6</f>
        <v>500 - DIRECCION DE ASUNTOS ETNICOS</v>
      </c>
      <c r="K6" s="65" t="str">
        <f>'[1]NO DEFINIDAS'!Z6</f>
        <v>CORREO ELECTRONICO CERTIFICADO 4-72</v>
      </c>
      <c r="L6" s="63">
        <v>15</v>
      </c>
      <c r="M6" s="63">
        <v>10</v>
      </c>
      <c r="N6" s="63">
        <v>60</v>
      </c>
      <c r="O6" s="63">
        <v>3</v>
      </c>
      <c r="P6" s="63">
        <v>70</v>
      </c>
      <c r="Q6" s="63" t="s">
        <v>124</v>
      </c>
      <c r="R6" s="63" t="s">
        <v>125</v>
      </c>
      <c r="S6" s="63" t="s">
        <v>125</v>
      </c>
      <c r="T6" s="63" t="s">
        <v>124</v>
      </c>
      <c r="U6" s="63" t="s">
        <v>266</v>
      </c>
      <c r="V6" s="64">
        <v>44844</v>
      </c>
      <c r="W6" s="64">
        <v>44844</v>
      </c>
      <c r="X6" s="1">
        <v>20225001313601</v>
      </c>
      <c r="Y6" s="36" t="s">
        <v>363</v>
      </c>
    </row>
    <row r="7" spans="1:25" ht="185.25" x14ac:dyDescent="0.25">
      <c r="A7" s="63">
        <f t="shared" si="0"/>
        <v>6</v>
      </c>
      <c r="B7" s="1">
        <v>20226200795722</v>
      </c>
      <c r="C7" s="64">
        <v>44749</v>
      </c>
      <c r="D7" s="64">
        <v>44757</v>
      </c>
      <c r="E7" s="64">
        <v>44792</v>
      </c>
      <c r="F7" s="64">
        <v>44795</v>
      </c>
      <c r="G7" s="65" t="str">
        <f>'[1]NO DEFINIDAS'!D7</f>
        <v xml:space="preserve">ALEX JOSÉ SAER SAKER DIRECTOR DE CAMBIO CLIMÁTICO Y GESTIÓN DEL RIESG </v>
      </c>
      <c r="H7" s="63" t="str">
        <f>'[1]NO DEFINIDAS'!C7</f>
        <v>Empresa de Correo</v>
      </c>
      <c r="I7" s="65" t="str">
        <f>'[1]NO DEFINIDAS'!K7</f>
        <v>Peticiones entre autoridades</v>
      </c>
      <c r="J7" s="65" t="str">
        <f>'[1]NO DEFINIDAS'!R7</f>
        <v>500 - DIRECCION DE ASUNTOS ETNICOS</v>
      </c>
      <c r="K7" s="65" t="str">
        <f>'[1]NO DEFINIDAS'!Z7</f>
        <v>CORREO ELECTRONICO CERTIFICADO 4-72</v>
      </c>
      <c r="L7" s="63">
        <v>10</v>
      </c>
      <c r="M7" s="63">
        <v>7</v>
      </c>
      <c r="N7" s="63">
        <v>24</v>
      </c>
      <c r="O7" s="63">
        <v>2</v>
      </c>
      <c r="P7" s="63">
        <v>30</v>
      </c>
      <c r="Q7" s="63" t="s">
        <v>124</v>
      </c>
      <c r="R7" s="63" t="s">
        <v>125</v>
      </c>
      <c r="S7" s="63" t="s">
        <v>125</v>
      </c>
      <c r="T7" s="63" t="s">
        <v>124</v>
      </c>
      <c r="U7" s="63" t="s">
        <v>267</v>
      </c>
      <c r="V7" s="64">
        <v>44795</v>
      </c>
      <c r="W7" s="64">
        <v>44795</v>
      </c>
      <c r="X7" s="1">
        <v>20225001063841</v>
      </c>
      <c r="Y7" s="36" t="s">
        <v>364</v>
      </c>
    </row>
    <row r="8" spans="1:25" ht="213.75" x14ac:dyDescent="0.25">
      <c r="A8" s="63">
        <f t="shared" si="0"/>
        <v>7</v>
      </c>
      <c r="B8" s="1">
        <v>20226200826722</v>
      </c>
      <c r="C8" s="64">
        <v>44760</v>
      </c>
      <c r="D8" s="64">
        <v>44764</v>
      </c>
      <c r="E8" s="64">
        <v>44768</v>
      </c>
      <c r="F8" s="64">
        <v>44771</v>
      </c>
      <c r="G8" s="65" t="str">
        <f>'[1]NO DEFINIDAS'!D8</f>
        <v>CONSORCIO PUENTE SINU FIA JORGE ALFONSO FANDIÑO RAMIREZ SINU FIA</v>
      </c>
      <c r="H8" s="63" t="str">
        <f>'[1]NO DEFINIDAS'!C8</f>
        <v>Buzon de Sugerencias</v>
      </c>
      <c r="I8" s="65" t="str">
        <f>'[1]NO DEFINIDAS'!K8</f>
        <v>Peticion de Informacion</v>
      </c>
      <c r="J8" s="65" t="str">
        <f>'[1]NO DEFINIDAS'!R8</f>
        <v>500 - DIRECCION DE ASUNTOS ETNICOS</v>
      </c>
      <c r="K8" s="65">
        <f>'[1]NO DEFINIDAS'!Z8</f>
        <v>0</v>
      </c>
      <c r="L8" s="63">
        <v>10</v>
      </c>
      <c r="M8" s="63">
        <v>4</v>
      </c>
      <c r="N8" s="63">
        <v>3</v>
      </c>
      <c r="O8" s="63">
        <v>4</v>
      </c>
      <c r="P8" s="63">
        <v>8</v>
      </c>
      <c r="Q8" s="63" t="s">
        <v>124</v>
      </c>
      <c r="R8" s="63" t="s">
        <v>124</v>
      </c>
      <c r="S8" s="63" t="s">
        <v>124</v>
      </c>
      <c r="T8" s="63" t="s">
        <v>124</v>
      </c>
      <c r="U8" s="63" t="s">
        <v>268</v>
      </c>
      <c r="V8" s="64">
        <v>44771</v>
      </c>
      <c r="W8" s="64">
        <v>44771</v>
      </c>
      <c r="X8" s="1">
        <v>20225000938811</v>
      </c>
      <c r="Y8" s="36" t="s">
        <v>365</v>
      </c>
    </row>
    <row r="9" spans="1:25" ht="270.75" x14ac:dyDescent="0.25">
      <c r="A9" s="63">
        <f t="shared" si="0"/>
        <v>8</v>
      </c>
      <c r="B9" s="1">
        <v>20226200826732</v>
      </c>
      <c r="C9" s="64">
        <v>44760</v>
      </c>
      <c r="D9" s="64">
        <v>44764</v>
      </c>
      <c r="E9" s="64">
        <v>44767</v>
      </c>
      <c r="F9" s="64">
        <v>44767</v>
      </c>
      <c r="G9" s="65" t="str">
        <f>'[1]NO DEFINIDAS'!D9</f>
        <v>ALINSON MURILLO RENGUFO REPRESENTANTE LEGAL CONSEJO COMUNITARIO LOCAL DEL CORREGIMIENTO DE SAL</v>
      </c>
      <c r="H9" s="63" t="str">
        <f>'[1]NO DEFINIDAS'!C9</f>
        <v>Empresa de Correo</v>
      </c>
      <c r="I9" s="65" t="str">
        <f>'[1]NO DEFINIDAS'!K9</f>
        <v>Peticion</v>
      </c>
      <c r="J9" s="65" t="str">
        <f>'[1]NO DEFINIDAS'!R9</f>
        <v>500 - DIRECCION DE ASUNTOS ETNICOS</v>
      </c>
      <c r="K9" s="65" t="str">
        <f>'[1]NO DEFINIDAS'!Z9</f>
        <v>CORREO ELECTRONICO CERTIFICADO 4-72</v>
      </c>
      <c r="L9" s="63">
        <v>10</v>
      </c>
      <c r="M9" s="63">
        <v>4</v>
      </c>
      <c r="N9" s="63">
        <v>2</v>
      </c>
      <c r="O9" s="63">
        <v>1</v>
      </c>
      <c r="P9" s="63">
        <v>4</v>
      </c>
      <c r="Q9" s="63" t="s">
        <v>124</v>
      </c>
      <c r="R9" s="63" t="s">
        <v>124</v>
      </c>
      <c r="S9" s="63" t="s">
        <v>124</v>
      </c>
      <c r="T9" s="63" t="s">
        <v>124</v>
      </c>
      <c r="U9" s="63" t="s">
        <v>269</v>
      </c>
      <c r="V9" s="64">
        <v>44767</v>
      </c>
      <c r="W9" s="64">
        <v>44767</v>
      </c>
      <c r="X9" s="1">
        <v>20225000927121</v>
      </c>
      <c r="Y9" s="36" t="s">
        <v>366</v>
      </c>
    </row>
    <row r="10" spans="1:25" ht="285" x14ac:dyDescent="0.25">
      <c r="A10" s="63">
        <f t="shared" si="0"/>
        <v>9</v>
      </c>
      <c r="B10" s="1">
        <v>20226200832142</v>
      </c>
      <c r="C10" s="64">
        <v>44764</v>
      </c>
      <c r="D10" s="64">
        <v>44767</v>
      </c>
      <c r="E10" s="64">
        <v>44805</v>
      </c>
      <c r="F10" s="64">
        <v>44809</v>
      </c>
      <c r="G10" s="65" t="str">
        <f>'[1]NO DEFINIDAS'!D10</f>
        <v xml:space="preserve">FISCALIA GENERAL DE LA NACION  </v>
      </c>
      <c r="H10" s="63" t="str">
        <f>'[1]NO DEFINIDAS'!C10</f>
        <v>Empresa de Correo</v>
      </c>
      <c r="I10" s="65" t="str">
        <f>'[1]NO DEFINIDAS'!K10</f>
        <v>Peticion de Informacion</v>
      </c>
      <c r="J10" s="65" t="str">
        <f>'[1]NO DEFINIDAS'!R10</f>
        <v>104 - OFICINA DEL INSPECTOR DE LA GESTION DE TIERRAS</v>
      </c>
      <c r="K10" s="65">
        <f>'[1]NO DEFINIDAS'!Z10</f>
        <v>0</v>
      </c>
      <c r="L10" s="63">
        <v>10</v>
      </c>
      <c r="M10" s="63">
        <v>2</v>
      </c>
      <c r="N10" s="63">
        <v>28</v>
      </c>
      <c r="O10" s="63">
        <v>3</v>
      </c>
      <c r="P10" s="63">
        <v>30</v>
      </c>
      <c r="Q10" s="63" t="s">
        <v>124</v>
      </c>
      <c r="R10" s="63" t="s">
        <v>125</v>
      </c>
      <c r="S10" s="63" t="s">
        <v>125</v>
      </c>
      <c r="T10" s="63" t="s">
        <v>124</v>
      </c>
      <c r="U10" s="63" t="s">
        <v>270</v>
      </c>
      <c r="V10" s="64">
        <v>44809</v>
      </c>
      <c r="W10" s="64">
        <v>44809</v>
      </c>
      <c r="X10" s="1">
        <v>20221041139421</v>
      </c>
      <c r="Y10" s="36" t="s">
        <v>367</v>
      </c>
    </row>
    <row r="11" spans="1:25" ht="199.5" x14ac:dyDescent="0.25">
      <c r="A11" s="63">
        <f t="shared" si="0"/>
        <v>10</v>
      </c>
      <c r="B11" s="1">
        <v>20221030845012</v>
      </c>
      <c r="C11" s="64">
        <v>44768</v>
      </c>
      <c r="D11" s="64">
        <v>44768</v>
      </c>
      <c r="E11" s="64">
        <v>44769</v>
      </c>
      <c r="F11" s="64">
        <v>44771</v>
      </c>
      <c r="G11" s="65" t="str">
        <f>'[1]NO DEFINIDAS'!D11</f>
        <v xml:space="preserve">TRIBUNAL SUPERIOR ANTIOQUIA SALA CIVIL ESPECIALIZADA EN RESTITUCIÓN DE TIERRAS TRIBUNAL SUPERIOR ANTIOQUIA SALA CIVIL ESPECIALIZA </v>
      </c>
      <c r="H11" s="63" t="str">
        <f>'[1]NO DEFINIDAS'!C11</f>
        <v>A la mano</v>
      </c>
      <c r="I11" s="65" t="str">
        <f>'[1]NO DEFINIDAS'!K11</f>
        <v>Orden judicial de restitucion</v>
      </c>
      <c r="J11" s="65" t="str">
        <f>'[1]NO DEFINIDAS'!R11</f>
        <v>103 - OFICINA JURIDICA</v>
      </c>
      <c r="K11" s="65" t="str">
        <f>'[1]NO DEFINIDAS'!Z11</f>
        <v>CORREO ELECTRONICO CERTIFICADO 4-72</v>
      </c>
      <c r="L11" s="63">
        <v>10</v>
      </c>
      <c r="M11" s="63">
        <v>1</v>
      </c>
      <c r="N11" s="63">
        <v>2</v>
      </c>
      <c r="O11" s="63">
        <v>3</v>
      </c>
      <c r="P11" s="63">
        <v>3</v>
      </c>
      <c r="Q11" s="63" t="s">
        <v>124</v>
      </c>
      <c r="R11" s="63" t="s">
        <v>124</v>
      </c>
      <c r="S11" s="63" t="s">
        <v>124</v>
      </c>
      <c r="T11" s="63" t="s">
        <v>124</v>
      </c>
      <c r="U11" s="63" t="s">
        <v>271</v>
      </c>
      <c r="V11" s="64">
        <v>44771</v>
      </c>
      <c r="W11" s="64">
        <v>44771</v>
      </c>
      <c r="X11" s="1">
        <v>20221030950701</v>
      </c>
      <c r="Y11" s="36" t="s">
        <v>368</v>
      </c>
    </row>
    <row r="12" spans="1:25" ht="185.25" x14ac:dyDescent="0.25">
      <c r="A12" s="63">
        <f t="shared" si="0"/>
        <v>11</v>
      </c>
      <c r="B12" s="1">
        <v>20226200846662</v>
      </c>
      <c r="C12" s="64">
        <v>44766</v>
      </c>
      <c r="D12" s="64">
        <v>44768</v>
      </c>
      <c r="E12" s="64">
        <v>44796</v>
      </c>
      <c r="F12" s="64">
        <v>44799</v>
      </c>
      <c r="G12" s="65" t="str">
        <f>'[1]NO DEFINIDAS'!D12</f>
        <v>JULIO ANTONIO CANO SANDOVAL</v>
      </c>
      <c r="H12" s="63" t="str">
        <f>'[1]NO DEFINIDAS'!C12</f>
        <v>Empresa de Correo</v>
      </c>
      <c r="I12" s="65" t="str">
        <f>'[1]NO DEFINIDAS'!K12</f>
        <v>Peticion</v>
      </c>
      <c r="J12" s="65" t="str">
        <f>'[1]NO DEFINIDAS'!R12</f>
        <v>500 - DIRECCION DE ASUNTOS ETNICOS</v>
      </c>
      <c r="K12" s="65" t="str">
        <f>'[1]NO DEFINIDAS'!Z12</f>
        <v>CORREO ELECTRONICO CERTIFICADO 4-72</v>
      </c>
      <c r="L12" s="63">
        <v>10</v>
      </c>
      <c r="M12" s="63">
        <v>2</v>
      </c>
      <c r="N12" s="63">
        <v>20</v>
      </c>
      <c r="O12" s="63">
        <v>4</v>
      </c>
      <c r="P12" s="63">
        <v>23</v>
      </c>
      <c r="Q12" s="63" t="s">
        <v>124</v>
      </c>
      <c r="R12" s="63" t="s">
        <v>125</v>
      </c>
      <c r="S12" s="63" t="s">
        <v>125</v>
      </c>
      <c r="T12" s="63" t="s">
        <v>124</v>
      </c>
      <c r="U12" s="63" t="s">
        <v>272</v>
      </c>
      <c r="V12" s="64">
        <v>44799</v>
      </c>
      <c r="W12" s="64">
        <v>44799</v>
      </c>
      <c r="X12" s="1">
        <v>20225001089581</v>
      </c>
      <c r="Y12" s="36" t="s">
        <v>369</v>
      </c>
    </row>
    <row r="13" spans="1:25" ht="213.75" x14ac:dyDescent="0.25">
      <c r="A13" s="63">
        <f t="shared" si="0"/>
        <v>12</v>
      </c>
      <c r="B13" s="1">
        <v>20226200870062</v>
      </c>
      <c r="C13" s="64">
        <v>44761</v>
      </c>
      <c r="D13" s="64">
        <v>44773</v>
      </c>
      <c r="E13" s="64">
        <v>44778</v>
      </c>
      <c r="F13" s="64">
        <v>44778</v>
      </c>
      <c r="G13" s="65" t="str">
        <f>'[1]NO DEFINIDAS'!D13</f>
        <v xml:space="preserve">RESGUARDO INDIGENA LA GABRIELA TERRITORIO TAMA PAEZ LUCAS TOVAR SANDOVAL </v>
      </c>
      <c r="H13" s="63" t="str">
        <f>'[1]NO DEFINIDAS'!C13</f>
        <v>Buzon de Sugerencias</v>
      </c>
      <c r="I13" s="65" t="str">
        <f>'[1]NO DEFINIDAS'!K13</f>
        <v>Peticion</v>
      </c>
      <c r="J13" s="65" t="str">
        <f>'[1]NO DEFINIDAS'!R13</f>
        <v>500 - DIRECCION DE ASUNTOS ETNICOS</v>
      </c>
      <c r="K13" s="65">
        <f>'[1]NO DEFINIDAS'!Z13</f>
        <v>0</v>
      </c>
      <c r="L13" s="63">
        <v>15</v>
      </c>
      <c r="M13" s="63">
        <v>8</v>
      </c>
      <c r="N13" s="63">
        <v>5</v>
      </c>
      <c r="O13" s="63">
        <v>1</v>
      </c>
      <c r="P13" s="63">
        <v>12</v>
      </c>
      <c r="Q13" s="63" t="s">
        <v>124</v>
      </c>
      <c r="R13" s="63" t="s">
        <v>124</v>
      </c>
      <c r="S13" s="63" t="s">
        <v>124</v>
      </c>
      <c r="T13" s="63" t="s">
        <v>124</v>
      </c>
      <c r="U13" s="63" t="s">
        <v>273</v>
      </c>
      <c r="V13" s="64">
        <v>44778</v>
      </c>
      <c r="W13" s="64">
        <v>44778</v>
      </c>
      <c r="X13" s="1">
        <v>20225000999481</v>
      </c>
      <c r="Y13" s="36" t="s">
        <v>370</v>
      </c>
    </row>
    <row r="14" spans="1:25" ht="156.75" x14ac:dyDescent="0.25">
      <c r="A14" s="63">
        <f t="shared" si="0"/>
        <v>13</v>
      </c>
      <c r="B14" s="1">
        <v>20226200892072</v>
      </c>
      <c r="C14" s="64">
        <v>44771</v>
      </c>
      <c r="D14" s="64">
        <v>44776</v>
      </c>
      <c r="E14" s="64">
        <v>44787</v>
      </c>
      <c r="F14" s="64">
        <v>44900</v>
      </c>
      <c r="G14" s="65" t="str">
        <f>'[1]NO DEFINIDAS'!D14</f>
        <v>JAVIER ALONSO SALAZAR TABORDA</v>
      </c>
      <c r="H14" s="63" t="str">
        <f>'[1]NO DEFINIDAS'!C14</f>
        <v>Empresa de Correo</v>
      </c>
      <c r="I14" s="65" t="str">
        <f>'[1]NO DEFINIDAS'!K14</f>
        <v>Peticion</v>
      </c>
      <c r="J14" s="65" t="str">
        <f>'[1]NO DEFINIDAS'!R14</f>
        <v>500 - DIRECCION DE ASUNTOS ETNICOS</v>
      </c>
      <c r="K14" s="65" t="str">
        <f>'[1]NO DEFINIDAS'!Z14</f>
        <v>CORREO ELECTRONICO CERTIFICADO 4-72</v>
      </c>
      <c r="L14" s="63">
        <v>10</v>
      </c>
      <c r="M14" s="63">
        <v>4</v>
      </c>
      <c r="N14" s="63">
        <v>8</v>
      </c>
      <c r="O14" s="63">
        <v>77</v>
      </c>
      <c r="P14" s="63">
        <v>87</v>
      </c>
      <c r="Q14" s="63" t="s">
        <v>124</v>
      </c>
      <c r="R14" s="63" t="s">
        <v>125</v>
      </c>
      <c r="S14" s="63" t="s">
        <v>125</v>
      </c>
      <c r="T14" s="63" t="s">
        <v>124</v>
      </c>
      <c r="U14" s="63" t="s">
        <v>274</v>
      </c>
      <c r="V14" s="64">
        <v>44900</v>
      </c>
      <c r="W14" s="64">
        <v>44900</v>
      </c>
      <c r="X14" s="1">
        <v>20225001043841</v>
      </c>
      <c r="Y14" s="36" t="s">
        <v>371</v>
      </c>
    </row>
    <row r="15" spans="1:25" ht="185.25" x14ac:dyDescent="0.25">
      <c r="A15" s="63">
        <f t="shared" si="0"/>
        <v>14</v>
      </c>
      <c r="B15" s="1">
        <v>20226200893862</v>
      </c>
      <c r="C15" s="64">
        <v>44776</v>
      </c>
      <c r="D15" s="64">
        <v>44776</v>
      </c>
      <c r="E15" s="64">
        <v>44826</v>
      </c>
      <c r="F15" s="64">
        <v>44833</v>
      </c>
      <c r="G15" s="65" t="str">
        <f>'[1]NO DEFINIDAS'!D15</f>
        <v>ROSA JULIA HERNANDEZ LEGUIZAMON</v>
      </c>
      <c r="H15" s="63" t="str">
        <f>'[1]NO DEFINIDAS'!C15</f>
        <v>Empresa de Correo</v>
      </c>
      <c r="I15" s="65" t="str">
        <f>'[1]NO DEFINIDAS'!K15</f>
        <v>Peticion</v>
      </c>
      <c r="J15" s="65" t="str">
        <f>'[1]NO DEFINIDAS'!R15</f>
        <v>320 - SUBDIRECCION DE PROCESOS AGRARIOS Y GESTION JURIDICA</v>
      </c>
      <c r="K15" s="65" t="str">
        <f>'[1]NO DEFINIDAS'!Z15</f>
        <v>CORREO ELECTRONICO CERTIFICADO 4-72</v>
      </c>
      <c r="L15" s="63">
        <v>10</v>
      </c>
      <c r="M15" s="63">
        <v>1</v>
      </c>
      <c r="N15" s="63">
        <v>36</v>
      </c>
      <c r="O15" s="63">
        <v>6</v>
      </c>
      <c r="P15" s="63">
        <v>40</v>
      </c>
      <c r="Q15" s="63" t="s">
        <v>124</v>
      </c>
      <c r="R15" s="63" t="s">
        <v>125</v>
      </c>
      <c r="S15" s="63" t="s">
        <v>125</v>
      </c>
      <c r="T15" s="63" t="s">
        <v>124</v>
      </c>
      <c r="U15" s="63" t="s">
        <v>275</v>
      </c>
      <c r="V15" s="64">
        <v>44833</v>
      </c>
      <c r="W15" s="64">
        <v>44833</v>
      </c>
      <c r="X15" s="1">
        <v>20223201241961</v>
      </c>
      <c r="Y15" s="36" t="s">
        <v>372</v>
      </c>
    </row>
    <row r="16" spans="1:25" ht="327.75" x14ac:dyDescent="0.25">
      <c r="A16" s="63">
        <f t="shared" si="0"/>
        <v>15</v>
      </c>
      <c r="B16" s="1">
        <v>20226200897612</v>
      </c>
      <c r="C16" s="64">
        <v>44777</v>
      </c>
      <c r="D16" s="64">
        <v>44777</v>
      </c>
      <c r="E16" s="64">
        <v>44789</v>
      </c>
      <c r="F16" s="64">
        <v>44900</v>
      </c>
      <c r="G16" s="65" t="str">
        <f>'[1]NO DEFINIDAS'!D16</f>
        <v>JOSE HORACIO CHOCUE GUASAQUILLO</v>
      </c>
      <c r="H16" s="63" t="str">
        <f>'[1]NO DEFINIDAS'!C16</f>
        <v>Empresa de Correo</v>
      </c>
      <c r="I16" s="65" t="str">
        <f>'[1]NO DEFINIDAS'!K16</f>
        <v>Peticion</v>
      </c>
      <c r="J16" s="65" t="str">
        <f>'[1]NO DEFINIDAS'!R16</f>
        <v>500 - DIRECCION DE ASUNTOS ETNICOS</v>
      </c>
      <c r="K16" s="65" t="str">
        <f>'[1]NO DEFINIDAS'!Z16</f>
        <v>CORREO ELECTRONICO CERTIFICADO 4-72</v>
      </c>
      <c r="L16" s="63">
        <v>15</v>
      </c>
      <c r="M16" s="63">
        <v>1</v>
      </c>
      <c r="N16" s="63">
        <v>8</v>
      </c>
      <c r="O16" s="63">
        <v>77</v>
      </c>
      <c r="P16" s="63">
        <v>83</v>
      </c>
      <c r="Q16" s="63" t="s">
        <v>124</v>
      </c>
      <c r="R16" s="63" t="s">
        <v>125</v>
      </c>
      <c r="S16" s="63" t="s">
        <v>125</v>
      </c>
      <c r="T16" s="63" t="s">
        <v>124</v>
      </c>
      <c r="U16" s="63" t="s">
        <v>276</v>
      </c>
      <c r="V16" s="64">
        <v>44900</v>
      </c>
      <c r="W16" s="64">
        <v>44900</v>
      </c>
      <c r="X16" s="1">
        <v>20225001046301</v>
      </c>
      <c r="Y16" s="36" t="s">
        <v>373</v>
      </c>
    </row>
    <row r="17" spans="1:25" ht="327.75" x14ac:dyDescent="0.25">
      <c r="A17" s="63">
        <f t="shared" si="0"/>
        <v>16</v>
      </c>
      <c r="B17" s="1">
        <v>20226200907082</v>
      </c>
      <c r="C17" s="64">
        <v>44776</v>
      </c>
      <c r="D17" s="64">
        <v>44778</v>
      </c>
      <c r="E17" s="64">
        <v>44790</v>
      </c>
      <c r="F17" s="64">
        <v>44795</v>
      </c>
      <c r="G17" s="65" t="str">
        <f>'[1]NO DEFINIDAS'!D18</f>
        <v xml:space="preserve">LUIS ANGEL LOPEZ ARDILA  </v>
      </c>
      <c r="H17" s="63" t="str">
        <f>'[1]NO DEFINIDAS'!C18</f>
        <v>Empresa de Correo</v>
      </c>
      <c r="I17" s="65" t="str">
        <f>'[1]NO DEFINIDAS'!K18</f>
        <v>Peticion de Informacion</v>
      </c>
      <c r="J17" s="65" t="str">
        <f>'[1]NO DEFINIDAS'!R18</f>
        <v>500 - DIRECCION DE ASUNTOS ETNICOS</v>
      </c>
      <c r="K17" s="65" t="str">
        <f>'[1]NO DEFINIDAS'!Z18</f>
        <v>CORREO ELECTRONICO CERTIFICADO 4-72</v>
      </c>
      <c r="L17" s="63">
        <v>10</v>
      </c>
      <c r="M17" s="63">
        <v>3</v>
      </c>
      <c r="N17" s="63">
        <v>8</v>
      </c>
      <c r="O17" s="63">
        <v>4</v>
      </c>
      <c r="P17" s="63">
        <v>12</v>
      </c>
      <c r="Q17" s="63" t="s">
        <v>124</v>
      </c>
      <c r="R17" s="63" t="s">
        <v>124</v>
      </c>
      <c r="S17" s="63" t="s">
        <v>124</v>
      </c>
      <c r="T17" s="63" t="s">
        <v>124</v>
      </c>
      <c r="U17" s="63" t="s">
        <v>277</v>
      </c>
      <c r="V17" s="64">
        <v>44795</v>
      </c>
      <c r="W17" s="64">
        <v>44795</v>
      </c>
      <c r="X17" s="1">
        <v>20225001055851</v>
      </c>
      <c r="Y17" s="36" t="s">
        <v>374</v>
      </c>
    </row>
    <row r="18" spans="1:25" ht="213.75" x14ac:dyDescent="0.25">
      <c r="A18" s="63">
        <f t="shared" si="0"/>
        <v>17</v>
      </c>
      <c r="B18" s="1">
        <v>20226200908052</v>
      </c>
      <c r="C18" s="64">
        <v>44775</v>
      </c>
      <c r="D18" s="64">
        <v>44778</v>
      </c>
      <c r="E18" s="64">
        <v>44789</v>
      </c>
      <c r="F18" s="64">
        <v>44900</v>
      </c>
      <c r="G18" s="65" t="str">
        <f>'[1]NO DEFINIDAS'!D19</f>
        <v>MARIA BELINA ROCAIDA ENEBIA</v>
      </c>
      <c r="H18" s="63" t="str">
        <f>'[1]NO DEFINIDAS'!C19</f>
        <v>Empresa de Correo</v>
      </c>
      <c r="I18" s="65" t="str">
        <f>'[1]NO DEFINIDAS'!K19</f>
        <v>Peticion</v>
      </c>
      <c r="J18" s="65" t="str">
        <f>'[1]NO DEFINIDAS'!R19</f>
        <v>500 - DIRECCION DE ASUNTOS ETNICOS</v>
      </c>
      <c r="K18" s="65" t="str">
        <f>'[1]NO DEFINIDAS'!Z19</f>
        <v>CORREO ELECTRONICO CERTIFICADO 4-72</v>
      </c>
      <c r="L18" s="63">
        <v>15</v>
      </c>
      <c r="M18" s="63">
        <v>4</v>
      </c>
      <c r="N18" s="63">
        <v>7</v>
      </c>
      <c r="O18" s="63">
        <v>77</v>
      </c>
      <c r="P18" s="63">
        <v>85</v>
      </c>
      <c r="Q18" s="63" t="s">
        <v>124</v>
      </c>
      <c r="R18" s="63" t="s">
        <v>125</v>
      </c>
      <c r="S18" s="63" t="s">
        <v>125</v>
      </c>
      <c r="T18" s="63" t="s">
        <v>124</v>
      </c>
      <c r="U18" s="63" t="s">
        <v>278</v>
      </c>
      <c r="V18" s="64">
        <v>44900</v>
      </c>
      <c r="W18" s="64">
        <v>44900</v>
      </c>
      <c r="X18" s="1">
        <v>20225001047341</v>
      </c>
      <c r="Y18" s="36" t="s">
        <v>375</v>
      </c>
    </row>
    <row r="19" spans="1:25" ht="242.25" x14ac:dyDescent="0.25">
      <c r="A19" s="63">
        <f t="shared" si="0"/>
        <v>18</v>
      </c>
      <c r="B19" s="1">
        <v>20226200912092</v>
      </c>
      <c r="C19" s="64">
        <v>44781</v>
      </c>
      <c r="D19" s="64">
        <v>44781</v>
      </c>
      <c r="E19" s="64">
        <v>44791</v>
      </c>
      <c r="F19" s="64">
        <v>44798</v>
      </c>
      <c r="G19" s="65" t="str">
        <f>'[1]NO DEFINIDAS'!D20</f>
        <v xml:space="preserve">NICOLAS LIEVANO TOBAR LÍDER DE TIERRAS DE GRAN TIERRA COLOMBIA INC SUCU </v>
      </c>
      <c r="H19" s="63" t="str">
        <f>'[1]NO DEFINIDAS'!C20</f>
        <v>Empresa de Correo</v>
      </c>
      <c r="I19" s="65" t="str">
        <f>'[1]NO DEFINIDAS'!K20</f>
        <v>Peticion</v>
      </c>
      <c r="J19" s="65" t="str">
        <f>'[1]NO DEFINIDAS'!R20</f>
        <v>500 - DIRECCION DE ASUNTOS ETNICOS</v>
      </c>
      <c r="K19" s="65" t="str">
        <f>'[1]NO DEFINIDAS'!Z20</f>
        <v>CORREO ELECTRONICO CERTIFICADO 4-72</v>
      </c>
      <c r="L19" s="63">
        <v>15</v>
      </c>
      <c r="M19" s="63">
        <v>1</v>
      </c>
      <c r="N19" s="63">
        <v>8</v>
      </c>
      <c r="O19" s="63">
        <v>6</v>
      </c>
      <c r="P19" s="63">
        <v>12</v>
      </c>
      <c r="Q19" s="63" t="s">
        <v>124</v>
      </c>
      <c r="R19" s="63" t="s">
        <v>124</v>
      </c>
      <c r="S19" s="63" t="s">
        <v>124</v>
      </c>
      <c r="T19" s="63" t="s">
        <v>124</v>
      </c>
      <c r="U19" s="63" t="s">
        <v>279</v>
      </c>
      <c r="V19" s="64">
        <v>44798</v>
      </c>
      <c r="W19" s="64">
        <v>44798</v>
      </c>
      <c r="X19" s="1">
        <v>20225001065211</v>
      </c>
      <c r="Y19" s="36" t="s">
        <v>376</v>
      </c>
    </row>
    <row r="20" spans="1:25" ht="199.5" x14ac:dyDescent="0.25">
      <c r="A20" s="63">
        <f t="shared" si="0"/>
        <v>19</v>
      </c>
      <c r="B20" s="1">
        <v>20226200913982</v>
      </c>
      <c r="C20" s="64">
        <v>44770</v>
      </c>
      <c r="D20" s="64">
        <v>44781</v>
      </c>
      <c r="E20" s="64">
        <v>44789</v>
      </c>
      <c r="F20" s="64">
        <v>44900</v>
      </c>
      <c r="G20" s="65" t="str">
        <f>'[1]NO DEFINIDAS'!D21</f>
        <v>MARIA BELINA ROCAIDA ENEBIA</v>
      </c>
      <c r="H20" s="63" t="str">
        <f>'[1]NO DEFINIDAS'!C21</f>
        <v>Empresa de Correo</v>
      </c>
      <c r="I20" s="65" t="str">
        <f>'[1]NO DEFINIDAS'!K21</f>
        <v>Peticiones entre autoridades</v>
      </c>
      <c r="J20" s="65" t="str">
        <f>'[1]NO DEFINIDAS'!R21</f>
        <v>500 - DIRECCION DE ASUNTOS ETNICOS</v>
      </c>
      <c r="K20" s="65" t="str">
        <f>'[1]NO DEFINIDAS'!Z21</f>
        <v>CORREO ELECTRONICO CERTIFICADO 4-72</v>
      </c>
      <c r="L20" s="63">
        <v>10</v>
      </c>
      <c r="M20" s="63">
        <v>8</v>
      </c>
      <c r="N20" s="63">
        <v>6</v>
      </c>
      <c r="O20" s="63">
        <v>77</v>
      </c>
      <c r="P20" s="63">
        <v>88</v>
      </c>
      <c r="Q20" s="63" t="s">
        <v>124</v>
      </c>
      <c r="R20" s="63" t="s">
        <v>125</v>
      </c>
      <c r="S20" s="63" t="s">
        <v>125</v>
      </c>
      <c r="T20" s="63" t="s">
        <v>124</v>
      </c>
      <c r="U20" s="63" t="s">
        <v>278</v>
      </c>
      <c r="V20" s="64">
        <v>44900</v>
      </c>
      <c r="W20" s="64">
        <v>44900</v>
      </c>
      <c r="X20" s="1">
        <v>20225001047341</v>
      </c>
      <c r="Y20" s="36" t="s">
        <v>377</v>
      </c>
    </row>
    <row r="21" spans="1:25" ht="299.25" x14ac:dyDescent="0.25">
      <c r="A21" s="63">
        <f t="shared" si="0"/>
        <v>20</v>
      </c>
      <c r="B21" s="1">
        <v>20226200916662</v>
      </c>
      <c r="C21" s="64">
        <v>44780</v>
      </c>
      <c r="D21" s="64">
        <v>44781</v>
      </c>
      <c r="E21" s="64">
        <v>44793</v>
      </c>
      <c r="F21" s="64">
        <v>44796</v>
      </c>
      <c r="G21" s="65" t="str">
        <f>'[1]NO DEFINIDAS'!D22</f>
        <v xml:space="preserve">JORGE EDUARDO MONTOYA  </v>
      </c>
      <c r="H21" s="63" t="str">
        <f>'[1]NO DEFINIDAS'!C22</f>
        <v>Empresa de Correo</v>
      </c>
      <c r="I21" s="65" t="str">
        <f>'[1]NO DEFINIDAS'!K22</f>
        <v>Interes General y Particular</v>
      </c>
      <c r="J21" s="65" t="str">
        <f>'[1]NO DEFINIDAS'!R22</f>
        <v>500 - DIRECCION DE ASUNTOS ETNICOS</v>
      </c>
      <c r="K21" s="65" t="str">
        <f>'[1]NO DEFINIDAS'!Z22</f>
        <v>CORREO ELECTRONICO CERTIFICADO 4-72</v>
      </c>
      <c r="L21" s="63">
        <v>15</v>
      </c>
      <c r="M21" s="63">
        <v>1</v>
      </c>
      <c r="N21" s="63">
        <v>9</v>
      </c>
      <c r="O21" s="63">
        <v>2</v>
      </c>
      <c r="P21" s="63">
        <v>10</v>
      </c>
      <c r="Q21" s="63" t="s">
        <v>124</v>
      </c>
      <c r="R21" s="63" t="s">
        <v>124</v>
      </c>
      <c r="S21" s="63" t="s">
        <v>124</v>
      </c>
      <c r="T21" s="63" t="s">
        <v>124</v>
      </c>
      <c r="U21" s="63" t="s">
        <v>280</v>
      </c>
      <c r="V21" s="64">
        <v>44796</v>
      </c>
      <c r="W21" s="64">
        <v>44796</v>
      </c>
      <c r="X21" s="1">
        <v>20225001075071</v>
      </c>
      <c r="Y21" s="36" t="s">
        <v>378</v>
      </c>
    </row>
    <row r="22" spans="1:25" ht="327.75" x14ac:dyDescent="0.25">
      <c r="A22" s="63">
        <f t="shared" si="0"/>
        <v>21</v>
      </c>
      <c r="B22" s="1">
        <v>20226200918082</v>
      </c>
      <c r="C22" s="64">
        <v>44777</v>
      </c>
      <c r="D22" s="64">
        <v>44782</v>
      </c>
      <c r="E22" s="64">
        <v>44795</v>
      </c>
      <c r="F22" s="64">
        <v>44796</v>
      </c>
      <c r="G22" s="65" t="str">
        <f>'[1]NO DEFINIDAS'!D23</f>
        <v>YURITZA GONZÁLEZ CANTILLO</v>
      </c>
      <c r="H22" s="63" t="str">
        <f>'[1]NO DEFINIDAS'!C23</f>
        <v>Empresa de Correo</v>
      </c>
      <c r="I22" s="65" t="str">
        <f>'[1]NO DEFINIDAS'!K23</f>
        <v>Peticiones entre autoridades</v>
      </c>
      <c r="J22" s="65" t="str">
        <f>'[1]NO DEFINIDAS'!R23</f>
        <v>500 - DIRECCION DE ASUNTOS ETNICOS</v>
      </c>
      <c r="K22" s="65" t="str">
        <f>'[1]NO DEFINIDAS'!Z23</f>
        <v>CORREO ELECTRONICO CERTIFICADO 4-72</v>
      </c>
      <c r="L22" s="63">
        <v>10</v>
      </c>
      <c r="M22" s="63">
        <v>4</v>
      </c>
      <c r="N22" s="63">
        <v>9</v>
      </c>
      <c r="O22" s="63">
        <v>2</v>
      </c>
      <c r="P22" s="63">
        <v>12</v>
      </c>
      <c r="Q22" s="63" t="s">
        <v>124</v>
      </c>
      <c r="R22" s="63" t="s">
        <v>125</v>
      </c>
      <c r="S22" s="63" t="s">
        <v>125</v>
      </c>
      <c r="T22" s="63" t="s">
        <v>124</v>
      </c>
      <c r="U22" s="63" t="s">
        <v>281</v>
      </c>
      <c r="V22" s="64">
        <v>44796</v>
      </c>
      <c r="W22" s="64">
        <v>44796</v>
      </c>
      <c r="X22" s="1">
        <v>20225001077251</v>
      </c>
      <c r="Y22" s="36" t="s">
        <v>379</v>
      </c>
    </row>
    <row r="23" spans="1:25" ht="171" x14ac:dyDescent="0.25">
      <c r="A23" s="63">
        <f t="shared" si="0"/>
        <v>22</v>
      </c>
      <c r="B23" s="1">
        <v>20221030921512</v>
      </c>
      <c r="C23" s="64">
        <v>44782</v>
      </c>
      <c r="D23" s="64">
        <v>44782</v>
      </c>
      <c r="E23" s="64">
        <v>44784</v>
      </c>
      <c r="F23" s="64">
        <v>44785</v>
      </c>
      <c r="G23" s="65" t="str">
        <f>'[1]NO DEFINIDAS'!D24</f>
        <v xml:space="preserve">JUZGADO 03 CIVIL CIRCUITO ESPECIALIZADO RESTITUCION TIERRAS - BOLÍVAR - EL CARME  </v>
      </c>
      <c r="H23" s="63" t="str">
        <f>'[1]NO DEFINIDAS'!C24</f>
        <v>Empresa de Correo</v>
      </c>
      <c r="I23" s="65" t="str">
        <f>'[1]NO DEFINIDAS'!K24</f>
        <v>Orden judicial de restitucion</v>
      </c>
      <c r="J23" s="65" t="str">
        <f>'[1]NO DEFINIDAS'!R24</f>
        <v>103 - OFICINA JURIDICA</v>
      </c>
      <c r="K23" s="65" t="str">
        <f>'[1]NO DEFINIDAS'!Z24</f>
        <v>CORREO ELECTRONICO CERTIFICADO 4-72</v>
      </c>
      <c r="L23" s="63">
        <v>10</v>
      </c>
      <c r="M23" s="63">
        <v>1</v>
      </c>
      <c r="N23" s="63">
        <v>3</v>
      </c>
      <c r="O23" s="63">
        <v>2</v>
      </c>
      <c r="P23" s="63">
        <v>3</v>
      </c>
      <c r="Q23" s="63" t="s">
        <v>124</v>
      </c>
      <c r="R23" s="63" t="s">
        <v>124</v>
      </c>
      <c r="S23" s="63" t="s">
        <v>124</v>
      </c>
      <c r="T23" s="63" t="s">
        <v>124</v>
      </c>
      <c r="U23" s="63" t="s">
        <v>282</v>
      </c>
      <c r="V23" s="64">
        <v>44785</v>
      </c>
      <c r="W23" s="64">
        <v>44785</v>
      </c>
      <c r="X23" s="1">
        <v>20221031032901</v>
      </c>
      <c r="Y23" s="36" t="s">
        <v>380</v>
      </c>
    </row>
    <row r="24" spans="1:25" ht="270.75" x14ac:dyDescent="0.25">
      <c r="A24" s="63">
        <f t="shared" si="0"/>
        <v>23</v>
      </c>
      <c r="B24" s="1">
        <v>20226200925502</v>
      </c>
      <c r="C24" s="64">
        <v>44781</v>
      </c>
      <c r="D24" s="64">
        <v>44783</v>
      </c>
      <c r="E24" s="64">
        <v>44802</v>
      </c>
      <c r="F24" s="64">
        <v>44803</v>
      </c>
      <c r="G24" s="65" t="str">
        <f>'[1]NO DEFINIDAS'!D25</f>
        <v xml:space="preserve">RIGOBERTO LASSO BALANTA SECRETARIO DE ASUNTOS ETNICOS GOBERNACION VALLE DEL CAUC  </v>
      </c>
      <c r="H24" s="63" t="str">
        <f>'[1]NO DEFINIDAS'!C25</f>
        <v>Empresa de Correo</v>
      </c>
      <c r="I24" s="65" t="str">
        <f>'[1]NO DEFINIDAS'!K25</f>
        <v>Peticion</v>
      </c>
      <c r="J24" s="65" t="str">
        <f>'[1]NO DEFINIDAS'!R25</f>
        <v>500 - DIRECCION DE ASUNTOS ETNICOS</v>
      </c>
      <c r="K24" s="65" t="str">
        <f>'[1]NO DEFINIDAS'!Z25</f>
        <v>CORREO ELECTRONICO CERTIFICADO 4-72</v>
      </c>
      <c r="L24" s="63">
        <v>15</v>
      </c>
      <c r="M24" s="63">
        <v>3</v>
      </c>
      <c r="N24" s="63">
        <v>13</v>
      </c>
      <c r="O24" s="63">
        <v>2</v>
      </c>
      <c r="P24" s="63">
        <v>15</v>
      </c>
      <c r="Q24" s="63" t="s">
        <v>124</v>
      </c>
      <c r="R24" s="63" t="s">
        <v>124</v>
      </c>
      <c r="S24" s="63" t="s">
        <v>124</v>
      </c>
      <c r="T24" s="63" t="s">
        <v>124</v>
      </c>
      <c r="U24" s="63" t="s">
        <v>283</v>
      </c>
      <c r="V24" s="64">
        <v>44803</v>
      </c>
      <c r="W24" s="64">
        <v>44803</v>
      </c>
      <c r="X24" s="1">
        <v>20225001117591</v>
      </c>
      <c r="Y24" s="36" t="s">
        <v>381</v>
      </c>
    </row>
    <row r="25" spans="1:25" ht="242.25" x14ac:dyDescent="0.25">
      <c r="A25" s="63">
        <f t="shared" si="0"/>
        <v>24</v>
      </c>
      <c r="B25" s="1">
        <v>20226200933312</v>
      </c>
      <c r="C25" s="64">
        <v>44783</v>
      </c>
      <c r="D25" s="64">
        <v>44784</v>
      </c>
      <c r="E25" s="64">
        <v>44795</v>
      </c>
      <c r="F25" s="64">
        <v>44796</v>
      </c>
      <c r="G25" s="65" t="str">
        <f>'[1]NO DEFINIDAS'!D26</f>
        <v>EDSON DE JESUS PEREA MOSQUERA</v>
      </c>
      <c r="H25" s="63" t="str">
        <f>'[1]NO DEFINIDAS'!C26</f>
        <v>Empresa de Correo</v>
      </c>
      <c r="I25" s="65" t="str">
        <f>'[1]NO DEFINIDAS'!K26</f>
        <v>Interes General y Particular</v>
      </c>
      <c r="J25" s="65" t="str">
        <f>'[1]NO DEFINIDAS'!R26</f>
        <v>500 - DIRECCION DE ASUNTOS ETNICOS</v>
      </c>
      <c r="K25" s="65" t="str">
        <f>'[1]NO DEFINIDAS'!Z26</f>
        <v>CORREO ELECTRONICO CERTIFICADO 4-72</v>
      </c>
      <c r="L25" s="63">
        <v>15</v>
      </c>
      <c r="M25" s="63">
        <v>2</v>
      </c>
      <c r="N25" s="63">
        <v>7</v>
      </c>
      <c r="O25" s="63">
        <v>2</v>
      </c>
      <c r="P25" s="63">
        <v>8</v>
      </c>
      <c r="Q25" s="63" t="s">
        <v>124</v>
      </c>
      <c r="R25" s="63" t="s">
        <v>124</v>
      </c>
      <c r="S25" s="63" t="s">
        <v>124</v>
      </c>
      <c r="T25" s="63" t="s">
        <v>124</v>
      </c>
      <c r="U25" s="63" t="s">
        <v>284</v>
      </c>
      <c r="V25" s="64">
        <v>44796</v>
      </c>
      <c r="W25" s="64">
        <v>44796</v>
      </c>
      <c r="X25" s="1">
        <v>20225001077271</v>
      </c>
      <c r="Y25" s="36" t="s">
        <v>382</v>
      </c>
    </row>
    <row r="26" spans="1:25" ht="242.25" x14ac:dyDescent="0.25">
      <c r="A26" s="63">
        <f t="shared" si="0"/>
        <v>25</v>
      </c>
      <c r="B26" s="1">
        <v>20226200958492</v>
      </c>
      <c r="C26" s="64">
        <v>44790</v>
      </c>
      <c r="D26" s="64">
        <v>44791</v>
      </c>
      <c r="E26" s="64">
        <v>44792</v>
      </c>
      <c r="F26" s="64">
        <v>44916</v>
      </c>
      <c r="G26" s="65" t="str">
        <f>'[1]NO DEFINIDAS'!D27</f>
        <v xml:space="preserve">MARIO DE JESUS GIL RIOS SECRETARIO SALUD Y DESARROLLO SOCIAL  </v>
      </c>
      <c r="H26" s="63" t="str">
        <f>'[1]NO DEFINIDAS'!C27</f>
        <v>Empresa de Correo</v>
      </c>
      <c r="I26" s="65" t="str">
        <f>'[1]NO DEFINIDAS'!K27</f>
        <v>Interes General y Particular</v>
      </c>
      <c r="J26" s="65" t="str">
        <f>'[1]NO DEFINIDAS'!R27</f>
        <v>500 - DIRECCION DE ASUNTOS ETNICOS</v>
      </c>
      <c r="K26" s="65" t="str">
        <f>'[1]NO DEFINIDAS'!Z27</f>
        <v>CORREO ELECTRONICO CERTIFICADO 4-72</v>
      </c>
      <c r="L26" s="63">
        <v>15</v>
      </c>
      <c r="M26" s="63">
        <v>2</v>
      </c>
      <c r="N26" s="63">
        <v>2</v>
      </c>
      <c r="O26" s="63">
        <v>85</v>
      </c>
      <c r="P26" s="63">
        <v>86</v>
      </c>
      <c r="Q26" s="63" t="s">
        <v>124</v>
      </c>
      <c r="R26" s="63" t="s">
        <v>125</v>
      </c>
      <c r="S26" s="63" t="s">
        <v>124</v>
      </c>
      <c r="T26" s="63" t="s">
        <v>124</v>
      </c>
      <c r="U26" s="63" t="s">
        <v>285</v>
      </c>
      <c r="V26" s="64">
        <v>44916</v>
      </c>
      <c r="W26" s="64">
        <v>44916</v>
      </c>
      <c r="X26" s="1">
        <v>20225001071481</v>
      </c>
      <c r="Y26" s="36" t="s">
        <v>383</v>
      </c>
    </row>
    <row r="27" spans="1:25" ht="171" x14ac:dyDescent="0.25">
      <c r="A27" s="63">
        <f t="shared" si="0"/>
        <v>26</v>
      </c>
      <c r="B27" s="1">
        <v>20226200980502</v>
      </c>
      <c r="C27" s="64">
        <v>44795</v>
      </c>
      <c r="D27" s="64">
        <v>44795</v>
      </c>
      <c r="E27" s="64">
        <v>44802</v>
      </c>
      <c r="F27" s="64">
        <v>44803</v>
      </c>
      <c r="G27" s="65" t="str">
        <f>'[1]NO DEFINIDAS'!D28</f>
        <v>VLADIMIR ALFONSO REYES GONZALEZ</v>
      </c>
      <c r="H27" s="63" t="str">
        <f>'[1]NO DEFINIDAS'!C28</f>
        <v>Empresa de Correo</v>
      </c>
      <c r="I27" s="65" t="str">
        <f>'[1]NO DEFINIDAS'!K28</f>
        <v>Peticion</v>
      </c>
      <c r="J27" s="65" t="str">
        <f>'[1]NO DEFINIDAS'!R28</f>
        <v>500 - DIRECCION DE ASUNTOS ETNICOS</v>
      </c>
      <c r="K27" s="65" t="str">
        <f>'[1]NO DEFINIDAS'!Z28</f>
        <v>CORREO ELECTRONICO CERTIFICADO 4-72</v>
      </c>
      <c r="L27" s="63">
        <v>15</v>
      </c>
      <c r="M27" s="63">
        <v>1</v>
      </c>
      <c r="N27" s="63">
        <v>6</v>
      </c>
      <c r="O27" s="63">
        <v>2</v>
      </c>
      <c r="P27" s="63">
        <v>6</v>
      </c>
      <c r="Q27" s="63" t="s">
        <v>124</v>
      </c>
      <c r="R27" s="63" t="s">
        <v>124</v>
      </c>
      <c r="S27" s="63" t="s">
        <v>124</v>
      </c>
      <c r="T27" s="63" t="s">
        <v>124</v>
      </c>
      <c r="U27" s="63" t="s">
        <v>286</v>
      </c>
      <c r="V27" s="64">
        <v>44803</v>
      </c>
      <c r="W27" s="64">
        <v>44803</v>
      </c>
      <c r="X27" s="1">
        <v>20225001119101</v>
      </c>
      <c r="Y27" s="36" t="s">
        <v>384</v>
      </c>
    </row>
    <row r="28" spans="1:25" ht="327.75" x14ac:dyDescent="0.25">
      <c r="A28" s="63">
        <f t="shared" si="0"/>
        <v>27</v>
      </c>
      <c r="B28" s="1">
        <v>20226200982182</v>
      </c>
      <c r="C28" s="64">
        <v>44795</v>
      </c>
      <c r="D28" s="64">
        <v>44795</v>
      </c>
      <c r="E28" s="64">
        <v>44810</v>
      </c>
      <c r="F28" s="64">
        <v>44812</v>
      </c>
      <c r="G28" s="65" t="str">
        <f>'[1]NO DEFINIDAS'!D29</f>
        <v xml:space="preserve">NATHALIA QUICENO LEAL PERSONERA MPAL SANTA ROSA DE CABAL  </v>
      </c>
      <c r="H28" s="63" t="str">
        <f>'[1]NO DEFINIDAS'!C29</f>
        <v>Empresa de Correo</v>
      </c>
      <c r="I28" s="65" t="str">
        <f>'[1]NO DEFINIDAS'!K29</f>
        <v>Peticiones entre autoridades</v>
      </c>
      <c r="J28" s="65" t="str">
        <f>'[1]NO DEFINIDAS'!R29</f>
        <v>104 - OFICINA DEL INSPECTOR DE LA GESTION DE TIERRAS</v>
      </c>
      <c r="K28" s="65" t="str">
        <f>'[1]NO DEFINIDAS'!Z29</f>
        <v>CORREO ELECTRONICO CERTIFICADO 4-72</v>
      </c>
      <c r="L28" s="63">
        <v>10</v>
      </c>
      <c r="M28" s="63">
        <v>1</v>
      </c>
      <c r="N28" s="63">
        <v>12</v>
      </c>
      <c r="O28" s="63">
        <v>3</v>
      </c>
      <c r="P28" s="63">
        <v>13</v>
      </c>
      <c r="Q28" s="63" t="s">
        <v>124</v>
      </c>
      <c r="R28" s="63" t="s">
        <v>125</v>
      </c>
      <c r="S28" s="63" t="s">
        <v>125</v>
      </c>
      <c r="T28" s="63" t="s">
        <v>124</v>
      </c>
      <c r="U28" s="63" t="s">
        <v>287</v>
      </c>
      <c r="V28" s="64">
        <v>44812</v>
      </c>
      <c r="W28" s="64">
        <v>44812</v>
      </c>
      <c r="X28" s="1">
        <v>20221041157641</v>
      </c>
      <c r="Y28" s="36" t="s">
        <v>385</v>
      </c>
    </row>
    <row r="29" spans="1:25" ht="242.25" x14ac:dyDescent="0.25">
      <c r="A29" s="63">
        <f t="shared" si="0"/>
        <v>28</v>
      </c>
      <c r="B29" s="1">
        <v>20221030997132</v>
      </c>
      <c r="C29" s="64">
        <v>44797</v>
      </c>
      <c r="D29" s="64">
        <v>44797</v>
      </c>
      <c r="E29" s="64">
        <v>44811</v>
      </c>
      <c r="F29" s="64">
        <v>44812</v>
      </c>
      <c r="G29" s="65" t="str">
        <f>'[1]NO DEFINIDAS'!D30</f>
        <v xml:space="preserve">JUZGADO 002 CIVIL DEL CIRCUITO ESPECIALIZADO EN RESTITUCION DE TIERRAS DE MONTERIA </v>
      </c>
      <c r="H29" s="63" t="str">
        <f>'[1]NO DEFINIDAS'!C30</f>
        <v>Empresa de Correo</v>
      </c>
      <c r="I29" s="65" t="str">
        <f>'[1]NO DEFINIDAS'!K30</f>
        <v>Orden judicial de restitucion</v>
      </c>
      <c r="J29" s="65" t="str">
        <f>'[1]NO DEFINIDAS'!R30</f>
        <v>103 - OFICINA JURIDICA</v>
      </c>
      <c r="K29" s="65" t="str">
        <f>'[1]NO DEFINIDAS'!Z30</f>
        <v>CORREO ELECTRONICO CERTIFICADO 4-72</v>
      </c>
      <c r="L29" s="63">
        <v>15</v>
      </c>
      <c r="M29" s="63">
        <v>1</v>
      </c>
      <c r="N29" s="63">
        <v>11</v>
      </c>
      <c r="O29" s="63">
        <v>2</v>
      </c>
      <c r="P29" s="63">
        <v>11</v>
      </c>
      <c r="Q29" s="63" t="s">
        <v>124</v>
      </c>
      <c r="R29" s="63" t="s">
        <v>124</v>
      </c>
      <c r="S29" s="63" t="s">
        <v>124</v>
      </c>
      <c r="T29" s="63" t="s">
        <v>124</v>
      </c>
      <c r="U29" s="63" t="s">
        <v>288</v>
      </c>
      <c r="V29" s="64">
        <v>44812</v>
      </c>
      <c r="W29" s="64">
        <v>44812</v>
      </c>
      <c r="X29" s="1">
        <v>20221031163351</v>
      </c>
      <c r="Y29" s="36" t="s">
        <v>386</v>
      </c>
    </row>
    <row r="30" spans="1:25" ht="285" x14ac:dyDescent="0.25">
      <c r="A30" s="63">
        <f t="shared" si="0"/>
        <v>29</v>
      </c>
      <c r="B30" s="1">
        <v>20226201030042</v>
      </c>
      <c r="C30" s="64">
        <v>44797</v>
      </c>
      <c r="D30" s="64">
        <v>44804</v>
      </c>
      <c r="E30" s="64">
        <v>44809</v>
      </c>
      <c r="F30" s="64">
        <v>44809</v>
      </c>
      <c r="G30" s="65" t="str">
        <f>'[1]NO DEFINIDAS'!D31</f>
        <v>JOSE LUIS CUENCA CABRERA</v>
      </c>
      <c r="H30" s="63" t="str">
        <f>'[1]NO DEFINIDAS'!C31</f>
        <v>Empresa de Correo</v>
      </c>
      <c r="I30" s="65" t="str">
        <f>'[1]NO DEFINIDAS'!K31</f>
        <v>Peticiones entre autoridades</v>
      </c>
      <c r="J30" s="65" t="str">
        <f>'[1]NO DEFINIDAS'!R31</f>
        <v>500 - DIRECCION DE ASUNTOS ETNICOS</v>
      </c>
      <c r="K30" s="65">
        <f>'[1]NO DEFINIDAS'!Z31</f>
        <v>0</v>
      </c>
      <c r="L30" s="63">
        <v>10</v>
      </c>
      <c r="M30" s="63">
        <v>6</v>
      </c>
      <c r="N30" s="63">
        <v>4</v>
      </c>
      <c r="O30" s="63">
        <v>1</v>
      </c>
      <c r="P30" s="63">
        <v>8</v>
      </c>
      <c r="Q30" s="63" t="s">
        <v>124</v>
      </c>
      <c r="R30" s="63" t="s">
        <v>124</v>
      </c>
      <c r="S30" s="63" t="s">
        <v>124</v>
      </c>
      <c r="T30" s="63" t="s">
        <v>124</v>
      </c>
      <c r="U30" s="63" t="s">
        <v>289</v>
      </c>
      <c r="V30" s="64">
        <v>44809</v>
      </c>
      <c r="W30" s="64">
        <v>44809</v>
      </c>
      <c r="X30" s="1">
        <v>20225001149731</v>
      </c>
      <c r="Y30" s="36" t="s">
        <v>387</v>
      </c>
    </row>
    <row r="31" spans="1:25" ht="256.5" x14ac:dyDescent="0.25">
      <c r="A31" s="63">
        <f t="shared" si="0"/>
        <v>30</v>
      </c>
      <c r="B31" s="1">
        <v>20226201065292</v>
      </c>
      <c r="C31" s="64">
        <v>44811</v>
      </c>
      <c r="D31" s="64">
        <v>44811</v>
      </c>
      <c r="E31" s="64">
        <v>44818</v>
      </c>
      <c r="F31" s="64">
        <v>44831</v>
      </c>
      <c r="G31" s="65" t="str">
        <f>'[1]NO DEFINIDAS'!D32</f>
        <v xml:space="preserve">ACELA DEL CARMEN VASQUEZ CERVANTES  </v>
      </c>
      <c r="H31" s="63" t="str">
        <f>'[1]NO DEFINIDAS'!C32</f>
        <v>Empresa de Correo</v>
      </c>
      <c r="I31" s="65" t="str">
        <f>'[1]NO DEFINIDAS'!K32</f>
        <v>Peticion</v>
      </c>
      <c r="J31" s="65" t="str">
        <f>'[1]NO DEFINIDAS'!R32</f>
        <v>320 - SUBDIRECCION DE PROCESOS AGRARIOS Y GESTION JURIDICA</v>
      </c>
      <c r="K31" s="65">
        <f>'[1]NO DEFINIDAS'!Z32</f>
        <v>0</v>
      </c>
      <c r="L31" s="63">
        <v>15</v>
      </c>
      <c r="M31" s="63">
        <v>1</v>
      </c>
      <c r="N31" s="63">
        <v>6</v>
      </c>
      <c r="O31" s="63">
        <v>10</v>
      </c>
      <c r="P31" s="63">
        <v>14</v>
      </c>
      <c r="Q31" s="63" t="s">
        <v>124</v>
      </c>
      <c r="R31" s="63" t="s">
        <v>124</v>
      </c>
      <c r="S31" s="63" t="s">
        <v>124</v>
      </c>
      <c r="T31" s="63" t="s">
        <v>124</v>
      </c>
      <c r="U31" s="63" t="s">
        <v>290</v>
      </c>
      <c r="V31" s="64">
        <v>44831</v>
      </c>
      <c r="W31" s="64">
        <v>44831</v>
      </c>
      <c r="X31" s="1">
        <v>20223201162711</v>
      </c>
      <c r="Y31" s="36" t="s">
        <v>388</v>
      </c>
    </row>
    <row r="32" spans="1:25" ht="313.5" x14ac:dyDescent="0.25">
      <c r="A32" s="63">
        <f t="shared" si="0"/>
        <v>31</v>
      </c>
      <c r="B32" s="1">
        <v>20226201065392</v>
      </c>
      <c r="C32" s="64">
        <v>44811</v>
      </c>
      <c r="D32" s="64">
        <v>44811</v>
      </c>
      <c r="E32" s="64">
        <v>44816</v>
      </c>
      <c r="F32" s="64">
        <v>44819</v>
      </c>
      <c r="G32" s="65" t="str">
        <f>'[1]NO DEFINIDAS'!D33</f>
        <v xml:space="preserve">ADRIANA MILENA LOPEZ VASQUEZ COORD GRUPO GESTION TALENTO HUMANO ANM  </v>
      </c>
      <c r="H32" s="63" t="str">
        <f>'[1]NO DEFINIDAS'!C33</f>
        <v>Empresa de Correo</v>
      </c>
      <c r="I32" s="65" t="str">
        <f>'[1]NO DEFINIDAS'!K33</f>
        <v>Peticiones entre autoridades</v>
      </c>
      <c r="J32" s="65" t="str">
        <f>'[1]NO DEFINIDAS'!R33</f>
        <v>610 - SUBDIRECCION DE TALENTO HUMANO</v>
      </c>
      <c r="K32" s="65" t="str">
        <f>'[1]NO DEFINIDAS'!Z33</f>
        <v>CORREO ELECTRONICO CERTIFICADO 4-72</v>
      </c>
      <c r="L32" s="63">
        <v>10</v>
      </c>
      <c r="M32" s="63">
        <v>1</v>
      </c>
      <c r="N32" s="63">
        <v>4</v>
      </c>
      <c r="O32" s="63">
        <v>4</v>
      </c>
      <c r="P32" s="63">
        <v>6</v>
      </c>
      <c r="Q32" s="63" t="s">
        <v>124</v>
      </c>
      <c r="R32" s="63" t="s">
        <v>124</v>
      </c>
      <c r="S32" s="63" t="s">
        <v>124</v>
      </c>
      <c r="T32" s="63" t="s">
        <v>124</v>
      </c>
      <c r="U32" s="63" t="s">
        <v>291</v>
      </c>
      <c r="V32" s="63" t="s">
        <v>292</v>
      </c>
      <c r="W32" s="63" t="s">
        <v>292</v>
      </c>
      <c r="X32" s="1">
        <v>20226101182051</v>
      </c>
      <c r="Y32" s="36" t="s">
        <v>389</v>
      </c>
    </row>
    <row r="33" spans="1:25" s="94" customFormat="1" ht="71.25" x14ac:dyDescent="0.25">
      <c r="A33" s="87">
        <v>32</v>
      </c>
      <c r="B33" s="88">
        <v>20226201075242</v>
      </c>
      <c r="C33" s="89">
        <v>44813</v>
      </c>
      <c r="D33" s="89">
        <v>44813</v>
      </c>
      <c r="E33" s="89">
        <v>44837</v>
      </c>
      <c r="F33" s="89">
        <v>44839</v>
      </c>
      <c r="G33" s="90" t="s">
        <v>52</v>
      </c>
      <c r="H33" s="90" t="s">
        <v>26</v>
      </c>
      <c r="I33" s="90" t="s">
        <v>15</v>
      </c>
      <c r="J33" s="90" t="s">
        <v>4</v>
      </c>
      <c r="K33" s="87" t="s">
        <v>146</v>
      </c>
      <c r="L33" s="87">
        <v>15</v>
      </c>
      <c r="M33" s="87">
        <v>1</v>
      </c>
      <c r="N33" s="87">
        <v>17</v>
      </c>
      <c r="O33" s="87">
        <v>3</v>
      </c>
      <c r="P33" s="87">
        <v>18</v>
      </c>
      <c r="Q33" s="87" t="s">
        <v>131</v>
      </c>
      <c r="R33" s="87" t="s">
        <v>141</v>
      </c>
      <c r="S33" s="87" t="s">
        <v>141</v>
      </c>
      <c r="T33" s="87" t="s">
        <v>131</v>
      </c>
      <c r="U33" s="87" t="s">
        <v>194</v>
      </c>
      <c r="V33" s="91">
        <v>44839</v>
      </c>
      <c r="W33" s="91">
        <v>44839</v>
      </c>
      <c r="X33" s="92">
        <v>20225001292031</v>
      </c>
      <c r="Y33" s="93" t="s">
        <v>216</v>
      </c>
    </row>
    <row r="34" spans="1:25" ht="114" x14ac:dyDescent="0.25">
      <c r="A34" s="7">
        <f>A33+1</f>
        <v>33</v>
      </c>
      <c r="B34" s="68">
        <v>20226201078822</v>
      </c>
      <c r="C34" s="64">
        <v>44813</v>
      </c>
      <c r="D34" s="64">
        <v>44813</v>
      </c>
      <c r="E34" s="64">
        <v>44818</v>
      </c>
      <c r="F34" s="64">
        <v>44831</v>
      </c>
      <c r="G34" s="48" t="s">
        <v>42</v>
      </c>
      <c r="H34" s="48" t="s">
        <v>26</v>
      </c>
      <c r="I34" s="48" t="s">
        <v>15</v>
      </c>
      <c r="J34" s="48" t="s">
        <v>6</v>
      </c>
      <c r="K34" s="3" t="s">
        <v>146</v>
      </c>
      <c r="L34" s="3">
        <v>15</v>
      </c>
      <c r="M34" s="3">
        <v>1</v>
      </c>
      <c r="N34" s="3">
        <v>4</v>
      </c>
      <c r="O34" s="3">
        <v>10</v>
      </c>
      <c r="P34" s="3">
        <v>12</v>
      </c>
      <c r="Q34" s="3" t="s">
        <v>131</v>
      </c>
      <c r="R34" s="3" t="s">
        <v>141</v>
      </c>
      <c r="S34" s="3" t="s">
        <v>141</v>
      </c>
      <c r="T34" s="3" t="s">
        <v>131</v>
      </c>
      <c r="U34" s="3" t="s">
        <v>195</v>
      </c>
      <c r="V34" s="4">
        <v>44831</v>
      </c>
      <c r="W34" s="4">
        <v>44831</v>
      </c>
      <c r="X34" s="3">
        <v>20223201162711</v>
      </c>
      <c r="Y34" s="3" t="s">
        <v>196</v>
      </c>
    </row>
    <row r="35" spans="1:25" ht="85.5" x14ac:dyDescent="0.25">
      <c r="A35" s="45">
        <f t="shared" ref="A35:A63" si="1">A34+1</f>
        <v>34</v>
      </c>
      <c r="B35" s="66">
        <v>20226201089152</v>
      </c>
      <c r="C35" s="64">
        <v>44816</v>
      </c>
      <c r="D35" s="64">
        <v>44817</v>
      </c>
      <c r="E35" s="64">
        <v>44838</v>
      </c>
      <c r="F35" s="64">
        <v>44841</v>
      </c>
      <c r="G35" s="67" t="s">
        <v>56</v>
      </c>
      <c r="H35" s="67" t="s">
        <v>26</v>
      </c>
      <c r="I35" s="67" t="s">
        <v>15</v>
      </c>
      <c r="J35" s="67" t="s">
        <v>4</v>
      </c>
      <c r="K35" s="46" t="s">
        <v>146</v>
      </c>
      <c r="L35" s="42">
        <v>15</v>
      </c>
      <c r="M35" s="47">
        <v>2</v>
      </c>
      <c r="N35" s="47">
        <v>16</v>
      </c>
      <c r="O35" s="45">
        <v>4</v>
      </c>
      <c r="P35" s="45">
        <v>19</v>
      </c>
      <c r="Q35" s="45" t="s">
        <v>131</v>
      </c>
      <c r="R35" s="43" t="s">
        <v>135</v>
      </c>
      <c r="S35" s="43" t="s">
        <v>135</v>
      </c>
      <c r="T35" s="43" t="s">
        <v>131</v>
      </c>
      <c r="U35" s="47" t="s">
        <v>197</v>
      </c>
      <c r="V35" s="43">
        <v>44841</v>
      </c>
      <c r="W35" s="43">
        <v>44841</v>
      </c>
      <c r="X35" s="47">
        <v>20225001274681</v>
      </c>
      <c r="Y35" s="36" t="s">
        <v>198</v>
      </c>
    </row>
    <row r="36" spans="1:25" ht="28.5" x14ac:dyDescent="0.25">
      <c r="A36" s="7">
        <f t="shared" si="1"/>
        <v>35</v>
      </c>
      <c r="B36" s="68">
        <v>20226201116412</v>
      </c>
      <c r="C36" s="64">
        <v>44822</v>
      </c>
      <c r="D36" s="64">
        <v>44822</v>
      </c>
      <c r="E36" s="64">
        <v>44839</v>
      </c>
      <c r="F36" s="64">
        <v>44839</v>
      </c>
      <c r="G36" s="48" t="s">
        <v>32</v>
      </c>
      <c r="H36" s="48" t="s">
        <v>26</v>
      </c>
      <c r="I36" s="48" t="s">
        <v>15</v>
      </c>
      <c r="J36" s="48" t="s">
        <v>4</v>
      </c>
      <c r="K36" s="5" t="s">
        <v>146</v>
      </c>
      <c r="L36" s="3">
        <v>15</v>
      </c>
      <c r="M36" s="6">
        <v>0</v>
      </c>
      <c r="N36" s="6">
        <v>13</v>
      </c>
      <c r="O36" s="7">
        <v>1</v>
      </c>
      <c r="P36" s="7">
        <v>12</v>
      </c>
      <c r="Q36" s="7" t="s">
        <v>131</v>
      </c>
      <c r="R36" s="7" t="s">
        <v>125</v>
      </c>
      <c r="S36" s="7" t="s">
        <v>125</v>
      </c>
      <c r="T36" s="3" t="s">
        <v>131</v>
      </c>
      <c r="U36" s="6" t="s">
        <v>199</v>
      </c>
      <c r="V36" s="4">
        <v>44839</v>
      </c>
      <c r="W36" s="4">
        <v>44839</v>
      </c>
      <c r="X36" s="6">
        <v>20225001304621</v>
      </c>
      <c r="Y36" s="9" t="s">
        <v>317</v>
      </c>
    </row>
    <row r="37" spans="1:25" ht="71.25" x14ac:dyDescent="0.25">
      <c r="A37" s="45">
        <f t="shared" si="1"/>
        <v>36</v>
      </c>
      <c r="B37" s="66">
        <v>20221031200322</v>
      </c>
      <c r="C37" s="64">
        <v>44834</v>
      </c>
      <c r="D37" s="64">
        <v>44837</v>
      </c>
      <c r="E37" s="64" t="s">
        <v>200</v>
      </c>
      <c r="F37" s="64" t="s">
        <v>200</v>
      </c>
      <c r="G37" s="67" t="s">
        <v>41</v>
      </c>
      <c r="H37" s="67" t="s">
        <v>26</v>
      </c>
      <c r="I37" s="67" t="s">
        <v>15</v>
      </c>
      <c r="J37" s="67" t="s">
        <v>22</v>
      </c>
      <c r="K37" s="46"/>
      <c r="L37" s="69">
        <v>10</v>
      </c>
      <c r="M37" s="70">
        <v>2</v>
      </c>
      <c r="N37" s="70" t="e">
        <v>#VALUE!</v>
      </c>
      <c r="O37" s="70" t="e">
        <v>#VALUE!</v>
      </c>
      <c r="P37" s="70" t="e">
        <v>#VALUE!</v>
      </c>
      <c r="Q37" s="71" t="s">
        <v>131</v>
      </c>
      <c r="R37" s="71" t="s">
        <v>141</v>
      </c>
      <c r="S37" s="71" t="s">
        <v>141</v>
      </c>
      <c r="T37" s="70" t="s">
        <v>200</v>
      </c>
      <c r="U37" s="70" t="s">
        <v>200</v>
      </c>
      <c r="V37" s="70" t="s">
        <v>200</v>
      </c>
      <c r="W37" s="70" t="s">
        <v>200</v>
      </c>
      <c r="X37" s="70" t="s">
        <v>200</v>
      </c>
      <c r="Y37" s="36" t="s">
        <v>201</v>
      </c>
    </row>
    <row r="38" spans="1:25" ht="42.75" x14ac:dyDescent="0.25">
      <c r="A38" s="7">
        <f t="shared" si="1"/>
        <v>37</v>
      </c>
      <c r="B38" s="68">
        <v>20226201215772</v>
      </c>
      <c r="C38" s="64">
        <v>44831</v>
      </c>
      <c r="D38" s="64">
        <v>44839</v>
      </c>
      <c r="E38" s="64">
        <v>44844</v>
      </c>
      <c r="F38" s="64">
        <v>44847</v>
      </c>
      <c r="G38" s="48" t="s">
        <v>33</v>
      </c>
      <c r="H38" s="48" t="s">
        <v>26</v>
      </c>
      <c r="I38" s="48" t="s">
        <v>15</v>
      </c>
      <c r="J38" s="48" t="s">
        <v>6</v>
      </c>
      <c r="K38" s="5" t="s">
        <v>146</v>
      </c>
      <c r="L38" s="3">
        <v>15</v>
      </c>
      <c r="M38" s="12">
        <v>7</v>
      </c>
      <c r="N38" s="12">
        <v>4</v>
      </c>
      <c r="O38" s="20">
        <v>4</v>
      </c>
      <c r="P38" s="20">
        <v>12</v>
      </c>
      <c r="Q38" s="7" t="s">
        <v>131</v>
      </c>
      <c r="R38" s="5" t="s">
        <v>125</v>
      </c>
      <c r="S38" s="5" t="s">
        <v>125</v>
      </c>
      <c r="T38" s="5" t="s">
        <v>131</v>
      </c>
      <c r="U38" s="3" t="s">
        <v>202</v>
      </c>
      <c r="V38" s="4">
        <v>44847</v>
      </c>
      <c r="W38" s="4">
        <v>44847</v>
      </c>
      <c r="X38" s="6">
        <v>20223201325061</v>
      </c>
      <c r="Y38" s="9" t="s">
        <v>318</v>
      </c>
    </row>
    <row r="39" spans="1:25" ht="28.5" x14ac:dyDescent="0.25">
      <c r="A39" s="45">
        <f t="shared" si="1"/>
        <v>38</v>
      </c>
      <c r="B39" s="66">
        <v>20226201224272</v>
      </c>
      <c r="C39" s="64">
        <v>44839</v>
      </c>
      <c r="D39" s="64">
        <v>44840</v>
      </c>
      <c r="E39" s="64">
        <v>44847</v>
      </c>
      <c r="F39" s="64">
        <v>44848</v>
      </c>
      <c r="G39" s="67" t="s">
        <v>24</v>
      </c>
      <c r="H39" s="67" t="s">
        <v>26</v>
      </c>
      <c r="I39" s="67" t="s">
        <v>15</v>
      </c>
      <c r="J39" s="67" t="s">
        <v>4</v>
      </c>
      <c r="K39" s="46" t="s">
        <v>146</v>
      </c>
      <c r="L39" s="42">
        <v>15</v>
      </c>
      <c r="M39" s="47">
        <v>2</v>
      </c>
      <c r="N39" s="47">
        <v>6</v>
      </c>
      <c r="O39" s="71">
        <v>2</v>
      </c>
      <c r="P39" s="71">
        <v>7</v>
      </c>
      <c r="Q39" s="45" t="s">
        <v>131</v>
      </c>
      <c r="R39" s="45" t="s">
        <v>131</v>
      </c>
      <c r="S39" s="45" t="s">
        <v>131</v>
      </c>
      <c r="T39" s="42" t="s">
        <v>131</v>
      </c>
      <c r="U39" s="47" t="s">
        <v>203</v>
      </c>
      <c r="V39" s="54">
        <v>44848</v>
      </c>
      <c r="W39" s="54">
        <v>44848</v>
      </c>
      <c r="X39" s="47">
        <v>20225001344931</v>
      </c>
      <c r="Y39" s="36" t="s">
        <v>188</v>
      </c>
    </row>
    <row r="40" spans="1:25" ht="28.5" x14ac:dyDescent="0.25">
      <c r="A40" s="7">
        <f t="shared" si="1"/>
        <v>39</v>
      </c>
      <c r="B40" s="68">
        <v>20226201228612</v>
      </c>
      <c r="C40" s="64">
        <v>44840</v>
      </c>
      <c r="D40" s="64">
        <v>44840</v>
      </c>
      <c r="E40" s="64">
        <v>44846</v>
      </c>
      <c r="F40" s="64">
        <v>44847</v>
      </c>
      <c r="G40" s="48" t="s">
        <v>57</v>
      </c>
      <c r="H40" s="48" t="s">
        <v>30</v>
      </c>
      <c r="I40" s="48" t="s">
        <v>15</v>
      </c>
      <c r="J40" s="48" t="s">
        <v>4</v>
      </c>
      <c r="K40" s="5" t="s">
        <v>146</v>
      </c>
      <c r="L40" s="3">
        <v>15</v>
      </c>
      <c r="M40" s="12">
        <v>1</v>
      </c>
      <c r="N40" s="12">
        <v>5</v>
      </c>
      <c r="O40" s="7">
        <v>2</v>
      </c>
      <c r="P40" s="7">
        <v>5</v>
      </c>
      <c r="Q40" s="7" t="s">
        <v>131</v>
      </c>
      <c r="R40" s="5" t="s">
        <v>131</v>
      </c>
      <c r="S40" s="5" t="s">
        <v>131</v>
      </c>
      <c r="T40" s="7" t="s">
        <v>144</v>
      </c>
      <c r="U40" s="5" t="s">
        <v>204</v>
      </c>
      <c r="V40" s="4">
        <v>44847</v>
      </c>
      <c r="W40" s="4">
        <v>44847</v>
      </c>
      <c r="X40" s="6">
        <v>20225001341251</v>
      </c>
      <c r="Y40" s="9" t="s">
        <v>188</v>
      </c>
    </row>
    <row r="41" spans="1:25" ht="71.25" x14ac:dyDescent="0.25">
      <c r="A41" s="45">
        <f t="shared" si="1"/>
        <v>40</v>
      </c>
      <c r="B41" s="66">
        <v>20226201239232</v>
      </c>
      <c r="C41" s="64">
        <v>44840</v>
      </c>
      <c r="D41" s="64">
        <v>44841</v>
      </c>
      <c r="E41" s="64">
        <v>44890</v>
      </c>
      <c r="F41" s="64">
        <v>44893</v>
      </c>
      <c r="G41" s="67" t="s">
        <v>51</v>
      </c>
      <c r="H41" s="67" t="s">
        <v>26</v>
      </c>
      <c r="I41" s="67" t="s">
        <v>15</v>
      </c>
      <c r="J41" s="67" t="s">
        <v>4</v>
      </c>
      <c r="K41" s="46" t="s">
        <v>146</v>
      </c>
      <c r="L41" s="42">
        <v>15</v>
      </c>
      <c r="M41" s="47">
        <v>2</v>
      </c>
      <c r="N41" s="47">
        <v>33</v>
      </c>
      <c r="O41" s="71">
        <v>2</v>
      </c>
      <c r="P41" s="71">
        <v>34</v>
      </c>
      <c r="Q41" s="45" t="s">
        <v>131</v>
      </c>
      <c r="R41" s="45" t="s">
        <v>141</v>
      </c>
      <c r="S41" s="45" t="s">
        <v>141</v>
      </c>
      <c r="T41" s="42" t="s">
        <v>131</v>
      </c>
      <c r="U41" s="47" t="s">
        <v>205</v>
      </c>
      <c r="V41" s="54">
        <v>44893</v>
      </c>
      <c r="W41" s="54">
        <v>44893</v>
      </c>
      <c r="X41" s="47">
        <v>20225001535751</v>
      </c>
      <c r="Y41" s="36" t="s">
        <v>206</v>
      </c>
    </row>
    <row r="42" spans="1:25" ht="71.25" x14ac:dyDescent="0.25">
      <c r="A42" s="7">
        <f t="shared" si="1"/>
        <v>41</v>
      </c>
      <c r="B42" s="68">
        <v>20226201359952</v>
      </c>
      <c r="C42" s="64">
        <v>44858</v>
      </c>
      <c r="D42" s="64">
        <v>44860</v>
      </c>
      <c r="E42" s="64">
        <v>44896</v>
      </c>
      <c r="F42" s="64">
        <v>44897</v>
      </c>
      <c r="G42" s="48" t="s">
        <v>53</v>
      </c>
      <c r="H42" s="48" t="s">
        <v>26</v>
      </c>
      <c r="I42" s="48" t="s">
        <v>15</v>
      </c>
      <c r="J42" s="48" t="s">
        <v>4</v>
      </c>
      <c r="K42" s="5" t="s">
        <v>146</v>
      </c>
      <c r="L42" s="3">
        <v>15</v>
      </c>
      <c r="M42" s="6">
        <v>3</v>
      </c>
      <c r="N42" s="6">
        <v>25</v>
      </c>
      <c r="O42" s="7">
        <v>2</v>
      </c>
      <c r="P42" s="7">
        <v>27</v>
      </c>
      <c r="Q42" s="7" t="s">
        <v>131</v>
      </c>
      <c r="R42" s="8" t="s">
        <v>141</v>
      </c>
      <c r="S42" s="8" t="s">
        <v>141</v>
      </c>
      <c r="T42" s="8" t="s">
        <v>131</v>
      </c>
      <c r="U42" s="8" t="s">
        <v>207</v>
      </c>
      <c r="V42" s="8">
        <v>44897</v>
      </c>
      <c r="W42" s="8">
        <v>44897</v>
      </c>
      <c r="X42" s="6">
        <v>20225001562961</v>
      </c>
      <c r="Y42" s="9" t="s">
        <v>208</v>
      </c>
    </row>
    <row r="43" spans="1:25" ht="71.25" x14ac:dyDescent="0.25">
      <c r="A43" s="45">
        <f t="shared" si="1"/>
        <v>42</v>
      </c>
      <c r="B43" s="66">
        <v>20226201362212</v>
      </c>
      <c r="C43" s="64">
        <v>44860</v>
      </c>
      <c r="D43" s="64">
        <v>44860</v>
      </c>
      <c r="E43" s="64">
        <v>44902</v>
      </c>
      <c r="F43" s="64">
        <v>44907</v>
      </c>
      <c r="G43" s="67" t="s">
        <v>58</v>
      </c>
      <c r="H43" s="67" t="s">
        <v>26</v>
      </c>
      <c r="I43" s="67" t="s">
        <v>15</v>
      </c>
      <c r="J43" s="67" t="s">
        <v>4</v>
      </c>
      <c r="K43" s="46" t="s">
        <v>146</v>
      </c>
      <c r="L43" s="42">
        <v>15</v>
      </c>
      <c r="M43" s="47">
        <v>1</v>
      </c>
      <c r="N43" s="47">
        <v>29</v>
      </c>
      <c r="O43" s="45">
        <v>3</v>
      </c>
      <c r="P43" s="45">
        <v>30</v>
      </c>
      <c r="Q43" s="45" t="s">
        <v>131</v>
      </c>
      <c r="R43" s="45" t="s">
        <v>141</v>
      </c>
      <c r="S43" s="45" t="s">
        <v>141</v>
      </c>
      <c r="T43" s="45" t="s">
        <v>131</v>
      </c>
      <c r="U43" s="46" t="s">
        <v>209</v>
      </c>
      <c r="V43" s="54">
        <v>44907</v>
      </c>
      <c r="W43" s="54">
        <v>44907</v>
      </c>
      <c r="X43" s="42">
        <v>20225001588241</v>
      </c>
      <c r="Y43" s="36" t="s">
        <v>210</v>
      </c>
    </row>
    <row r="44" spans="1:25" ht="128.25" x14ac:dyDescent="0.25">
      <c r="A44" s="7">
        <f t="shared" si="1"/>
        <v>43</v>
      </c>
      <c r="B44" s="68">
        <v>20226201389272</v>
      </c>
      <c r="C44" s="64">
        <v>44830</v>
      </c>
      <c r="D44" s="64">
        <v>44865</v>
      </c>
      <c r="E44" s="64">
        <v>44890</v>
      </c>
      <c r="F44" s="64">
        <v>44895</v>
      </c>
      <c r="G44" s="48" t="s">
        <v>25</v>
      </c>
      <c r="H44" s="48" t="s">
        <v>26</v>
      </c>
      <c r="I44" s="48" t="s">
        <v>15</v>
      </c>
      <c r="J44" s="48" t="s">
        <v>4</v>
      </c>
      <c r="K44" s="5" t="s">
        <v>146</v>
      </c>
      <c r="L44" s="3">
        <v>10</v>
      </c>
      <c r="M44" s="6">
        <v>25</v>
      </c>
      <c r="N44" s="6">
        <v>18</v>
      </c>
      <c r="O44" s="7">
        <v>4</v>
      </c>
      <c r="P44" s="7">
        <v>44</v>
      </c>
      <c r="Q44" s="7" t="s">
        <v>131</v>
      </c>
      <c r="R44" s="7" t="s">
        <v>141</v>
      </c>
      <c r="S44" s="7" t="s">
        <v>141</v>
      </c>
      <c r="T44" s="7" t="s">
        <v>131</v>
      </c>
      <c r="U44" s="6" t="s">
        <v>211</v>
      </c>
      <c r="V44" s="8">
        <v>44895</v>
      </c>
      <c r="W44" s="8">
        <v>44895</v>
      </c>
      <c r="X44" s="55">
        <v>20225001535711</v>
      </c>
      <c r="Y44" s="9" t="s">
        <v>319</v>
      </c>
    </row>
    <row r="45" spans="1:25" ht="57" x14ac:dyDescent="0.25">
      <c r="A45" s="45">
        <f t="shared" si="1"/>
        <v>44</v>
      </c>
      <c r="B45" s="66">
        <v>20226201398712</v>
      </c>
      <c r="C45" s="64">
        <v>44866</v>
      </c>
      <c r="D45" s="64">
        <v>44866</v>
      </c>
      <c r="E45" s="64">
        <v>44896</v>
      </c>
      <c r="F45" s="64">
        <v>44897</v>
      </c>
      <c r="G45" s="67" t="s">
        <v>54</v>
      </c>
      <c r="H45" s="67" t="s">
        <v>26</v>
      </c>
      <c r="I45" s="67" t="s">
        <v>15</v>
      </c>
      <c r="J45" s="67" t="s">
        <v>4</v>
      </c>
      <c r="K45" s="46" t="s">
        <v>146</v>
      </c>
      <c r="L45" s="42">
        <v>15</v>
      </c>
      <c r="M45" s="47">
        <v>1</v>
      </c>
      <c r="N45" s="47">
        <v>21</v>
      </c>
      <c r="O45" s="45">
        <v>2</v>
      </c>
      <c r="P45" s="45">
        <v>21</v>
      </c>
      <c r="Q45" s="45" t="s">
        <v>131</v>
      </c>
      <c r="R45" s="46" t="s">
        <v>141</v>
      </c>
      <c r="S45" s="46" t="s">
        <v>141</v>
      </c>
      <c r="T45" s="45" t="s">
        <v>131</v>
      </c>
      <c r="U45" s="42" t="s">
        <v>212</v>
      </c>
      <c r="V45" s="43">
        <v>44897</v>
      </c>
      <c r="W45" s="43">
        <v>44897</v>
      </c>
      <c r="X45" s="47">
        <v>20225001562841</v>
      </c>
      <c r="Y45" s="36" t="s">
        <v>213</v>
      </c>
    </row>
    <row r="46" spans="1:25" ht="28.5" x14ac:dyDescent="0.25">
      <c r="A46" s="7">
        <f t="shared" si="1"/>
        <v>45</v>
      </c>
      <c r="B46" s="68">
        <v>20226201407302</v>
      </c>
      <c r="C46" s="64">
        <v>44867</v>
      </c>
      <c r="D46" s="64">
        <v>44867</v>
      </c>
      <c r="E46" s="64">
        <v>44868</v>
      </c>
      <c r="F46" s="64">
        <v>44873</v>
      </c>
      <c r="G46" s="48" t="s">
        <v>46</v>
      </c>
      <c r="H46" s="48" t="s">
        <v>26</v>
      </c>
      <c r="I46" s="48" t="s">
        <v>15</v>
      </c>
      <c r="J46" s="48" t="s">
        <v>22</v>
      </c>
      <c r="K46" s="5" t="s">
        <v>146</v>
      </c>
      <c r="L46" s="3">
        <v>10</v>
      </c>
      <c r="M46" s="6">
        <v>1</v>
      </c>
      <c r="N46" s="6">
        <v>2</v>
      </c>
      <c r="O46" s="7">
        <v>3</v>
      </c>
      <c r="P46" s="7">
        <v>3</v>
      </c>
      <c r="Q46" s="7" t="s">
        <v>131</v>
      </c>
      <c r="R46" s="7" t="s">
        <v>131</v>
      </c>
      <c r="S46" s="7" t="s">
        <v>131</v>
      </c>
      <c r="T46" s="4" t="s">
        <v>131</v>
      </c>
      <c r="U46" s="5" t="s">
        <v>214</v>
      </c>
      <c r="V46" s="4">
        <v>44873</v>
      </c>
      <c r="W46" s="4">
        <v>44873</v>
      </c>
      <c r="X46" s="3">
        <v>20221031442181</v>
      </c>
      <c r="Y46" s="9" t="s">
        <v>188</v>
      </c>
    </row>
    <row r="47" spans="1:25" ht="85.5" x14ac:dyDescent="0.25">
      <c r="A47" s="45">
        <f t="shared" si="1"/>
        <v>46</v>
      </c>
      <c r="B47" s="66">
        <v>20226201444332</v>
      </c>
      <c r="C47" s="64">
        <v>44873</v>
      </c>
      <c r="D47" s="64">
        <v>44874</v>
      </c>
      <c r="E47" s="64">
        <v>44893</v>
      </c>
      <c r="F47" s="64">
        <v>44896</v>
      </c>
      <c r="G47" s="67" t="s">
        <v>55</v>
      </c>
      <c r="H47" s="67" t="s">
        <v>26</v>
      </c>
      <c r="I47" s="67" t="s">
        <v>15</v>
      </c>
      <c r="J47" s="67" t="s">
        <v>4</v>
      </c>
      <c r="K47" s="46" t="s">
        <v>146</v>
      </c>
      <c r="L47" s="47">
        <v>10</v>
      </c>
      <c r="M47" s="47">
        <v>2</v>
      </c>
      <c r="N47" s="47">
        <v>13</v>
      </c>
      <c r="O47" s="45">
        <v>4</v>
      </c>
      <c r="P47" s="45">
        <v>16</v>
      </c>
      <c r="Q47" s="45" t="s">
        <v>131</v>
      </c>
      <c r="R47" s="46" t="s">
        <v>141</v>
      </c>
      <c r="S47" s="46" t="s">
        <v>141</v>
      </c>
      <c r="T47" s="45" t="s">
        <v>131</v>
      </c>
      <c r="U47" s="42" t="s">
        <v>215</v>
      </c>
      <c r="V47" s="54">
        <v>44896</v>
      </c>
      <c r="W47" s="54">
        <v>44896</v>
      </c>
      <c r="X47" s="47">
        <v>20225001541861</v>
      </c>
      <c r="Y47" s="36" t="s">
        <v>217</v>
      </c>
    </row>
    <row r="48" spans="1:25" ht="28.5" x14ac:dyDescent="0.25">
      <c r="A48" s="7">
        <f t="shared" si="1"/>
        <v>47</v>
      </c>
      <c r="B48" s="68">
        <v>20226201459702</v>
      </c>
      <c r="C48" s="64">
        <v>44875</v>
      </c>
      <c r="D48" s="64">
        <v>44876</v>
      </c>
      <c r="E48" s="64">
        <v>44876</v>
      </c>
      <c r="F48" s="64">
        <v>44880</v>
      </c>
      <c r="G48" s="48" t="s">
        <v>43</v>
      </c>
      <c r="H48" s="48" t="s">
        <v>26</v>
      </c>
      <c r="I48" s="48" t="s">
        <v>15</v>
      </c>
      <c r="J48" s="48" t="s">
        <v>16</v>
      </c>
      <c r="K48" s="5" t="s">
        <v>146</v>
      </c>
      <c r="L48" s="3">
        <v>15</v>
      </c>
      <c r="M48" s="6">
        <v>2</v>
      </c>
      <c r="N48" s="6">
        <v>1</v>
      </c>
      <c r="O48" s="7">
        <v>2</v>
      </c>
      <c r="P48" s="7">
        <v>2</v>
      </c>
      <c r="Q48" s="7" t="s">
        <v>131</v>
      </c>
      <c r="R48" s="7" t="s">
        <v>131</v>
      </c>
      <c r="S48" s="7" t="s">
        <v>131</v>
      </c>
      <c r="T48" s="7" t="s">
        <v>131</v>
      </c>
      <c r="U48" s="5" t="s">
        <v>218</v>
      </c>
      <c r="V48" s="8">
        <v>44880</v>
      </c>
      <c r="W48" s="8">
        <v>44880</v>
      </c>
      <c r="X48" s="16">
        <v>20226101472171</v>
      </c>
      <c r="Y48" s="9" t="s">
        <v>188</v>
      </c>
    </row>
    <row r="49" spans="1:25" ht="28.5" x14ac:dyDescent="0.25">
      <c r="A49" s="45">
        <f t="shared" si="1"/>
        <v>48</v>
      </c>
      <c r="B49" s="66">
        <v>20226201530032</v>
      </c>
      <c r="C49" s="64">
        <v>44887</v>
      </c>
      <c r="D49" s="64">
        <v>44888</v>
      </c>
      <c r="E49" s="64">
        <v>44907</v>
      </c>
      <c r="F49" s="64">
        <v>44909</v>
      </c>
      <c r="G49" s="67" t="s">
        <v>48</v>
      </c>
      <c r="H49" s="67" t="s">
        <v>26</v>
      </c>
      <c r="I49" s="67" t="s">
        <v>15</v>
      </c>
      <c r="J49" s="67" t="s">
        <v>4</v>
      </c>
      <c r="K49" s="46" t="s">
        <v>146</v>
      </c>
      <c r="L49" s="42">
        <v>15</v>
      </c>
      <c r="M49" s="47">
        <v>2</v>
      </c>
      <c r="N49" s="47">
        <v>13</v>
      </c>
      <c r="O49" s="45">
        <v>3</v>
      </c>
      <c r="P49" s="45">
        <v>15</v>
      </c>
      <c r="Q49" s="45" t="s">
        <v>131</v>
      </c>
      <c r="R49" s="45" t="s">
        <v>131</v>
      </c>
      <c r="S49" s="45" t="s">
        <v>131</v>
      </c>
      <c r="T49" s="45" t="s">
        <v>131</v>
      </c>
      <c r="U49" s="42" t="s">
        <v>219</v>
      </c>
      <c r="V49" s="43">
        <v>44909</v>
      </c>
      <c r="W49" s="43">
        <v>44909</v>
      </c>
      <c r="X49" s="47">
        <v>20225001609611</v>
      </c>
      <c r="Y49" s="36" t="s">
        <v>188</v>
      </c>
    </row>
    <row r="50" spans="1:25" ht="28.5" x14ac:dyDescent="0.25">
      <c r="A50" s="7">
        <f t="shared" si="1"/>
        <v>49</v>
      </c>
      <c r="B50" s="68">
        <v>20226201535082</v>
      </c>
      <c r="C50" s="64">
        <v>44887</v>
      </c>
      <c r="D50" s="64">
        <v>44888</v>
      </c>
      <c r="E50" s="64">
        <v>44896</v>
      </c>
      <c r="F50" s="64">
        <v>44897</v>
      </c>
      <c r="G50" s="48" t="s">
        <v>50</v>
      </c>
      <c r="H50" s="48" t="s">
        <v>26</v>
      </c>
      <c r="I50" s="48" t="s">
        <v>15</v>
      </c>
      <c r="J50" s="48" t="s">
        <v>4</v>
      </c>
      <c r="K50" s="5" t="s">
        <v>146</v>
      </c>
      <c r="L50" s="3">
        <v>15</v>
      </c>
      <c r="M50" s="6">
        <v>2</v>
      </c>
      <c r="N50" s="6">
        <v>7</v>
      </c>
      <c r="O50" s="7">
        <v>2</v>
      </c>
      <c r="P50" s="7">
        <v>8</v>
      </c>
      <c r="Q50" s="7" t="s">
        <v>131</v>
      </c>
      <c r="R50" s="5" t="s">
        <v>131</v>
      </c>
      <c r="S50" s="5" t="s">
        <v>131</v>
      </c>
      <c r="T50" s="5" t="s">
        <v>131</v>
      </c>
      <c r="U50" s="5" t="s">
        <v>220</v>
      </c>
      <c r="V50" s="8">
        <v>44897</v>
      </c>
      <c r="W50" s="8">
        <v>44897</v>
      </c>
      <c r="X50" s="3">
        <v>20225001563311</v>
      </c>
      <c r="Y50" s="9" t="s">
        <v>188</v>
      </c>
    </row>
    <row r="51" spans="1:25" ht="28.5" x14ac:dyDescent="0.25">
      <c r="A51" s="45">
        <f t="shared" si="1"/>
        <v>50</v>
      </c>
      <c r="B51" s="66">
        <v>20226201554662</v>
      </c>
      <c r="C51" s="64">
        <v>44889</v>
      </c>
      <c r="D51" s="64">
        <v>44890</v>
      </c>
      <c r="E51" s="64">
        <v>44904</v>
      </c>
      <c r="F51" s="64">
        <v>44907</v>
      </c>
      <c r="G51" s="67" t="s">
        <v>59</v>
      </c>
      <c r="H51" s="67" t="s">
        <v>26</v>
      </c>
      <c r="I51" s="67" t="s">
        <v>15</v>
      </c>
      <c r="J51" s="67" t="s">
        <v>4</v>
      </c>
      <c r="K51" s="46" t="s">
        <v>146</v>
      </c>
      <c r="L51" s="47">
        <v>15</v>
      </c>
      <c r="M51" s="47">
        <v>2</v>
      </c>
      <c r="N51" s="47">
        <v>10</v>
      </c>
      <c r="O51" s="45">
        <v>2</v>
      </c>
      <c r="P51" s="45">
        <v>11</v>
      </c>
      <c r="Q51" s="45" t="s">
        <v>131</v>
      </c>
      <c r="R51" s="46" t="s">
        <v>131</v>
      </c>
      <c r="S51" s="46" t="s">
        <v>131</v>
      </c>
      <c r="T51" s="45" t="s">
        <v>131</v>
      </c>
      <c r="U51" s="46" t="s">
        <v>221</v>
      </c>
      <c r="V51" s="54">
        <v>44907</v>
      </c>
      <c r="W51" s="54">
        <v>44907</v>
      </c>
      <c r="X51" s="42">
        <v>20225001597741</v>
      </c>
      <c r="Y51" s="36" t="s">
        <v>188</v>
      </c>
    </row>
    <row r="52" spans="1:25" ht="28.5" x14ac:dyDescent="0.25">
      <c r="A52" s="7">
        <f t="shared" si="1"/>
        <v>51</v>
      </c>
      <c r="B52" s="68">
        <v>20226201584462</v>
      </c>
      <c r="C52" s="64">
        <v>44893</v>
      </c>
      <c r="D52" s="64">
        <v>44895</v>
      </c>
      <c r="E52" s="64">
        <v>44908</v>
      </c>
      <c r="F52" s="64">
        <v>44910</v>
      </c>
      <c r="G52" s="48" t="s">
        <v>49</v>
      </c>
      <c r="H52" s="48" t="s">
        <v>26</v>
      </c>
      <c r="I52" s="48" t="s">
        <v>15</v>
      </c>
      <c r="J52" s="48" t="s">
        <v>4</v>
      </c>
      <c r="K52" s="5" t="s">
        <v>146</v>
      </c>
      <c r="L52" s="3">
        <v>15</v>
      </c>
      <c r="M52" s="6">
        <v>3</v>
      </c>
      <c r="N52" s="6">
        <v>9</v>
      </c>
      <c r="O52" s="7">
        <v>3</v>
      </c>
      <c r="P52" s="7">
        <v>12</v>
      </c>
      <c r="Q52" s="7" t="s">
        <v>131</v>
      </c>
      <c r="R52" s="5" t="s">
        <v>131</v>
      </c>
      <c r="S52" s="5" t="s">
        <v>131</v>
      </c>
      <c r="T52" s="7" t="s">
        <v>131</v>
      </c>
      <c r="U52" s="3" t="s">
        <v>222</v>
      </c>
      <c r="V52" s="4">
        <v>44910</v>
      </c>
      <c r="W52" s="4">
        <v>44910</v>
      </c>
      <c r="X52" s="6">
        <v>20225001616421</v>
      </c>
      <c r="Y52" s="9" t="s">
        <v>188</v>
      </c>
    </row>
    <row r="53" spans="1:25" ht="28.5" x14ac:dyDescent="0.25">
      <c r="A53" s="45">
        <f t="shared" si="1"/>
        <v>52</v>
      </c>
      <c r="B53" s="66">
        <v>20226201593382</v>
      </c>
      <c r="C53" s="64">
        <v>44894</v>
      </c>
      <c r="D53" s="64">
        <v>44896</v>
      </c>
      <c r="E53" s="64">
        <v>44910</v>
      </c>
      <c r="F53" s="64">
        <v>44914</v>
      </c>
      <c r="G53" s="67" t="s">
        <v>60</v>
      </c>
      <c r="H53" s="67" t="s">
        <v>26</v>
      </c>
      <c r="I53" s="67" t="s">
        <v>15</v>
      </c>
      <c r="J53" s="67" t="s">
        <v>4</v>
      </c>
      <c r="K53" s="46" t="s">
        <v>146</v>
      </c>
      <c r="L53" s="47">
        <v>15</v>
      </c>
      <c r="M53" s="47">
        <v>3</v>
      </c>
      <c r="N53" s="47">
        <v>10</v>
      </c>
      <c r="O53" s="45">
        <v>3</v>
      </c>
      <c r="P53" s="45">
        <v>13</v>
      </c>
      <c r="Q53" s="45" t="s">
        <v>131</v>
      </c>
      <c r="R53" s="46" t="s">
        <v>131</v>
      </c>
      <c r="S53" s="46" t="s">
        <v>131</v>
      </c>
      <c r="T53" s="45" t="s">
        <v>131</v>
      </c>
      <c r="U53" s="42" t="s">
        <v>223</v>
      </c>
      <c r="V53" s="54">
        <v>44914</v>
      </c>
      <c r="W53" s="54">
        <v>44914</v>
      </c>
      <c r="X53" s="42">
        <v>20225001604221</v>
      </c>
      <c r="Y53" s="36" t="s">
        <v>188</v>
      </c>
    </row>
    <row r="54" spans="1:25" ht="99.75" x14ac:dyDescent="0.25">
      <c r="A54" s="7">
        <f t="shared" si="1"/>
        <v>53</v>
      </c>
      <c r="B54" s="68">
        <v>20226201596732</v>
      </c>
      <c r="C54" s="64">
        <v>44896</v>
      </c>
      <c r="D54" s="64">
        <v>44896</v>
      </c>
      <c r="E54" s="64">
        <v>44908</v>
      </c>
      <c r="F54" s="64" t="s">
        <v>150</v>
      </c>
      <c r="G54" s="48" t="s">
        <v>61</v>
      </c>
      <c r="H54" s="48" t="s">
        <v>26</v>
      </c>
      <c r="I54" s="48" t="s">
        <v>15</v>
      </c>
      <c r="J54" s="48" t="s">
        <v>4</v>
      </c>
      <c r="K54" s="5" t="s">
        <v>146</v>
      </c>
      <c r="L54" s="3">
        <v>15</v>
      </c>
      <c r="M54" s="6">
        <v>1</v>
      </c>
      <c r="N54" s="6">
        <v>8</v>
      </c>
      <c r="O54" s="7" t="e">
        <v>#VALUE!</v>
      </c>
      <c r="P54" s="7" t="e">
        <v>#VALUE!</v>
      </c>
      <c r="Q54" s="7" t="s">
        <v>131</v>
      </c>
      <c r="R54" s="5" t="s">
        <v>141</v>
      </c>
      <c r="S54" s="5" t="s">
        <v>141</v>
      </c>
      <c r="T54" s="7" t="s">
        <v>131</v>
      </c>
      <c r="U54" s="3" t="s">
        <v>224</v>
      </c>
      <c r="V54" s="4">
        <v>44909</v>
      </c>
      <c r="W54" s="4" t="s">
        <v>150</v>
      </c>
      <c r="X54" s="6">
        <v>20225001614741</v>
      </c>
      <c r="Y54" s="9" t="s">
        <v>225</v>
      </c>
    </row>
    <row r="55" spans="1:25" ht="71.25" x14ac:dyDescent="0.25">
      <c r="A55" s="45">
        <f t="shared" si="1"/>
        <v>54</v>
      </c>
      <c r="B55" s="66">
        <v>20226201604002</v>
      </c>
      <c r="C55" s="64">
        <v>44897</v>
      </c>
      <c r="D55" s="64">
        <v>44897</v>
      </c>
      <c r="E55" s="64" t="s">
        <v>200</v>
      </c>
      <c r="F55" s="64" t="s">
        <v>200</v>
      </c>
      <c r="G55" s="67" t="s">
        <v>65</v>
      </c>
      <c r="H55" s="67" t="s">
        <v>26</v>
      </c>
      <c r="I55" s="67" t="s">
        <v>15</v>
      </c>
      <c r="J55" s="67" t="s">
        <v>4</v>
      </c>
      <c r="K55" s="46"/>
      <c r="L55" s="47">
        <v>10</v>
      </c>
      <c r="M55" s="70">
        <v>1</v>
      </c>
      <c r="N55" s="70" t="e">
        <v>#VALUE!</v>
      </c>
      <c r="O55" s="70" t="e">
        <v>#VALUE!</v>
      </c>
      <c r="P55" s="70" t="e">
        <v>#VALUE!</v>
      </c>
      <c r="Q55" s="71" t="s">
        <v>141</v>
      </c>
      <c r="R55" s="71" t="s">
        <v>141</v>
      </c>
      <c r="S55" s="71" t="s">
        <v>141</v>
      </c>
      <c r="T55" s="70" t="s">
        <v>200</v>
      </c>
      <c r="U55" s="70" t="s">
        <v>200</v>
      </c>
      <c r="V55" s="70" t="s">
        <v>200</v>
      </c>
      <c r="W55" s="70" t="s">
        <v>200</v>
      </c>
      <c r="X55" s="70" t="s">
        <v>200</v>
      </c>
      <c r="Y55" s="36" t="s">
        <v>201</v>
      </c>
    </row>
    <row r="56" spans="1:25" ht="28.5" x14ac:dyDescent="0.25">
      <c r="A56" s="7">
        <f t="shared" si="1"/>
        <v>55</v>
      </c>
      <c r="B56" s="68">
        <v>20226201605942</v>
      </c>
      <c r="C56" s="64">
        <v>44897</v>
      </c>
      <c r="D56" s="64">
        <v>44898</v>
      </c>
      <c r="E56" s="64">
        <v>44909</v>
      </c>
      <c r="F56" s="64">
        <v>44910</v>
      </c>
      <c r="G56" s="48" t="s">
        <v>40</v>
      </c>
      <c r="H56" s="48" t="s">
        <v>26</v>
      </c>
      <c r="I56" s="48" t="s">
        <v>15</v>
      </c>
      <c r="J56" s="48" t="s">
        <v>4</v>
      </c>
      <c r="K56" s="15" t="s">
        <v>146</v>
      </c>
      <c r="L56" s="16">
        <v>15</v>
      </c>
      <c r="M56" s="16">
        <v>1</v>
      </c>
      <c r="N56" s="16">
        <v>7</v>
      </c>
      <c r="O56" s="17">
        <v>2</v>
      </c>
      <c r="P56" s="17">
        <v>8</v>
      </c>
      <c r="Q56" s="17" t="s">
        <v>131</v>
      </c>
      <c r="R56" s="15" t="s">
        <v>131</v>
      </c>
      <c r="S56" s="15" t="s">
        <v>131</v>
      </c>
      <c r="T56" s="17" t="s">
        <v>131</v>
      </c>
      <c r="U56" s="13" t="s">
        <v>226</v>
      </c>
      <c r="V56" s="18">
        <v>44910</v>
      </c>
      <c r="W56" s="18">
        <v>44910</v>
      </c>
      <c r="X56" s="13">
        <v>20225001625561</v>
      </c>
      <c r="Y56" s="9" t="s">
        <v>188</v>
      </c>
    </row>
    <row r="57" spans="1:25" ht="28.5" x14ac:dyDescent="0.25">
      <c r="A57" s="45">
        <f t="shared" si="1"/>
        <v>56</v>
      </c>
      <c r="B57" s="66">
        <v>20226201609862</v>
      </c>
      <c r="C57" s="64">
        <v>44900</v>
      </c>
      <c r="D57" s="64">
        <v>44900</v>
      </c>
      <c r="E57" s="64">
        <v>44908</v>
      </c>
      <c r="F57" s="64">
        <v>44910</v>
      </c>
      <c r="G57" s="67" t="s">
        <v>62</v>
      </c>
      <c r="H57" s="67" t="s">
        <v>26</v>
      </c>
      <c r="I57" s="67" t="s">
        <v>15</v>
      </c>
      <c r="J57" s="67" t="s">
        <v>4</v>
      </c>
      <c r="K57" s="46" t="s">
        <v>146</v>
      </c>
      <c r="L57" s="42">
        <v>15</v>
      </c>
      <c r="M57" s="47">
        <v>1</v>
      </c>
      <c r="N57" s="47">
        <v>6</v>
      </c>
      <c r="O57" s="45">
        <v>3</v>
      </c>
      <c r="P57" s="45">
        <v>7</v>
      </c>
      <c r="Q57" s="45" t="s">
        <v>131</v>
      </c>
      <c r="R57" s="45" t="s">
        <v>131</v>
      </c>
      <c r="S57" s="45" t="s">
        <v>131</v>
      </c>
      <c r="T57" s="45" t="s">
        <v>131</v>
      </c>
      <c r="U57" s="46" t="s">
        <v>227</v>
      </c>
      <c r="V57" s="61">
        <v>44910</v>
      </c>
      <c r="W57" s="61">
        <v>44910</v>
      </c>
      <c r="X57" s="47">
        <v>20225001616671</v>
      </c>
      <c r="Y57" s="36" t="s">
        <v>188</v>
      </c>
    </row>
    <row r="58" spans="1:25" ht="28.5" x14ac:dyDescent="0.25">
      <c r="A58" s="7">
        <f t="shared" si="1"/>
        <v>57</v>
      </c>
      <c r="B58" s="68">
        <v>20226201611612</v>
      </c>
      <c r="C58" s="64">
        <v>44900</v>
      </c>
      <c r="D58" s="64">
        <v>44900</v>
      </c>
      <c r="E58" s="64">
        <v>44901</v>
      </c>
      <c r="F58" s="64">
        <v>44907</v>
      </c>
      <c r="G58" s="48" t="s">
        <v>45</v>
      </c>
      <c r="H58" s="48" t="s">
        <v>26</v>
      </c>
      <c r="I58" s="48" t="s">
        <v>15</v>
      </c>
      <c r="J58" s="48" t="s">
        <v>4</v>
      </c>
      <c r="K58" s="5" t="s">
        <v>146</v>
      </c>
      <c r="L58" s="3">
        <v>10</v>
      </c>
      <c r="M58" s="6">
        <v>1</v>
      </c>
      <c r="N58" s="6">
        <v>2</v>
      </c>
      <c r="O58" s="7">
        <v>4</v>
      </c>
      <c r="P58" s="7">
        <v>4</v>
      </c>
      <c r="Q58" s="7" t="s">
        <v>131</v>
      </c>
      <c r="R58" s="5" t="s">
        <v>131</v>
      </c>
      <c r="S58" s="5" t="s">
        <v>131</v>
      </c>
      <c r="T58" s="7" t="s">
        <v>131</v>
      </c>
      <c r="U58" s="3" t="s">
        <v>228</v>
      </c>
      <c r="V58" s="4">
        <v>44907</v>
      </c>
      <c r="W58" s="4">
        <v>37602</v>
      </c>
      <c r="X58" s="6">
        <v>20225001589101</v>
      </c>
      <c r="Y58" s="9" t="s">
        <v>188</v>
      </c>
    </row>
    <row r="59" spans="1:25" ht="57" x14ac:dyDescent="0.25">
      <c r="A59" s="45">
        <f t="shared" si="1"/>
        <v>58</v>
      </c>
      <c r="B59" s="66">
        <v>20226201629222</v>
      </c>
      <c r="C59" s="64">
        <v>44894</v>
      </c>
      <c r="D59" s="64">
        <v>44904</v>
      </c>
      <c r="E59" s="64">
        <v>44908</v>
      </c>
      <c r="F59" s="64">
        <v>44910</v>
      </c>
      <c r="G59" s="67" t="s">
        <v>47</v>
      </c>
      <c r="H59" s="67" t="s">
        <v>26</v>
      </c>
      <c r="I59" s="67" t="s">
        <v>15</v>
      </c>
      <c r="J59" s="67" t="s">
        <v>4</v>
      </c>
      <c r="K59" s="46" t="s">
        <v>146</v>
      </c>
      <c r="L59" s="42">
        <v>15</v>
      </c>
      <c r="M59" s="47">
        <v>8</v>
      </c>
      <c r="N59" s="47">
        <v>3</v>
      </c>
      <c r="O59" s="45">
        <v>3</v>
      </c>
      <c r="P59" s="45">
        <v>11</v>
      </c>
      <c r="Q59" s="45" t="s">
        <v>131</v>
      </c>
      <c r="R59" s="46" t="s">
        <v>131</v>
      </c>
      <c r="S59" s="46" t="s">
        <v>131</v>
      </c>
      <c r="T59" s="45" t="s">
        <v>131</v>
      </c>
      <c r="U59" s="42" t="s">
        <v>229</v>
      </c>
      <c r="V59" s="54">
        <v>44910</v>
      </c>
      <c r="W59" s="54">
        <v>44910</v>
      </c>
      <c r="X59" s="47">
        <v>20225001618791</v>
      </c>
      <c r="Y59" s="36" t="s">
        <v>230</v>
      </c>
    </row>
    <row r="60" spans="1:25" ht="28.5" x14ac:dyDescent="0.25">
      <c r="A60" s="7">
        <f t="shared" si="1"/>
        <v>59</v>
      </c>
      <c r="B60" s="68">
        <v>20226201629692</v>
      </c>
      <c r="C60" s="64">
        <v>44904</v>
      </c>
      <c r="D60" s="64">
        <v>44904</v>
      </c>
      <c r="E60" s="64">
        <v>44918</v>
      </c>
      <c r="F60" s="64">
        <v>44921</v>
      </c>
      <c r="G60" s="48" t="s">
        <v>44</v>
      </c>
      <c r="H60" s="48" t="s">
        <v>26</v>
      </c>
      <c r="I60" s="48" t="s">
        <v>15</v>
      </c>
      <c r="J60" s="48" t="s">
        <v>4</v>
      </c>
      <c r="K60" s="5" t="s">
        <v>146</v>
      </c>
      <c r="L60" s="3">
        <v>15</v>
      </c>
      <c r="M60" s="6">
        <v>1</v>
      </c>
      <c r="N60" s="6">
        <v>11</v>
      </c>
      <c r="O60" s="7">
        <v>2</v>
      </c>
      <c r="P60" s="7">
        <v>11</v>
      </c>
      <c r="Q60" s="7" t="s">
        <v>131</v>
      </c>
      <c r="R60" s="7" t="s">
        <v>131</v>
      </c>
      <c r="S60" s="7" t="s">
        <v>131</v>
      </c>
      <c r="T60" s="7" t="s">
        <v>131</v>
      </c>
      <c r="U60" s="5" t="s">
        <v>231</v>
      </c>
      <c r="V60" s="8">
        <v>44921</v>
      </c>
      <c r="W60" s="8">
        <v>44921</v>
      </c>
      <c r="X60" s="6">
        <v>20225001680811</v>
      </c>
      <c r="Y60" s="9" t="s">
        <v>188</v>
      </c>
    </row>
    <row r="61" spans="1:25" ht="57" x14ac:dyDescent="0.25">
      <c r="A61" s="45">
        <f t="shared" si="1"/>
        <v>60</v>
      </c>
      <c r="B61" s="66">
        <v>20226201634232</v>
      </c>
      <c r="C61" s="64">
        <v>44901</v>
      </c>
      <c r="D61" s="64">
        <v>44907</v>
      </c>
      <c r="E61" s="64">
        <v>44918</v>
      </c>
      <c r="F61" s="64">
        <v>44921</v>
      </c>
      <c r="G61" s="67" t="s">
        <v>23</v>
      </c>
      <c r="H61" s="67" t="s">
        <v>26</v>
      </c>
      <c r="I61" s="67" t="s">
        <v>15</v>
      </c>
      <c r="J61" s="67" t="s">
        <v>4</v>
      </c>
      <c r="K61" s="46" t="s">
        <v>146</v>
      </c>
      <c r="L61" s="42">
        <v>15</v>
      </c>
      <c r="M61" s="47">
        <v>4</v>
      </c>
      <c r="N61" s="47">
        <v>10</v>
      </c>
      <c r="O61" s="45">
        <v>2</v>
      </c>
      <c r="P61" s="45">
        <v>13</v>
      </c>
      <c r="Q61" s="45" t="s">
        <v>131</v>
      </c>
      <c r="R61" s="45" t="s">
        <v>131</v>
      </c>
      <c r="S61" s="45" t="s">
        <v>131</v>
      </c>
      <c r="T61" s="45" t="s">
        <v>131</v>
      </c>
      <c r="U61" s="42" t="s">
        <v>232</v>
      </c>
      <c r="V61" s="43">
        <v>44921</v>
      </c>
      <c r="W61" s="43">
        <v>44921</v>
      </c>
      <c r="X61" s="42">
        <v>20225001680901</v>
      </c>
      <c r="Y61" s="36" t="s">
        <v>320</v>
      </c>
    </row>
    <row r="62" spans="1:25" ht="57" x14ac:dyDescent="0.25">
      <c r="A62" s="7">
        <f t="shared" si="1"/>
        <v>61</v>
      </c>
      <c r="B62" s="68">
        <v>20226201634252</v>
      </c>
      <c r="C62" s="64">
        <v>44901</v>
      </c>
      <c r="D62" s="64">
        <v>44907</v>
      </c>
      <c r="E62" s="64">
        <v>44918</v>
      </c>
      <c r="F62" s="64">
        <v>44921</v>
      </c>
      <c r="G62" s="48" t="s">
        <v>23</v>
      </c>
      <c r="H62" s="48" t="s">
        <v>26</v>
      </c>
      <c r="I62" s="48" t="s">
        <v>15</v>
      </c>
      <c r="J62" s="48" t="s">
        <v>4</v>
      </c>
      <c r="K62" s="5" t="s">
        <v>146</v>
      </c>
      <c r="L62" s="3">
        <v>15</v>
      </c>
      <c r="M62" s="6">
        <v>4</v>
      </c>
      <c r="N62" s="6">
        <v>10</v>
      </c>
      <c r="O62" s="7">
        <v>2</v>
      </c>
      <c r="P62" s="7">
        <v>13</v>
      </c>
      <c r="Q62" s="7" t="s">
        <v>131</v>
      </c>
      <c r="R62" s="7" t="s">
        <v>131</v>
      </c>
      <c r="S62" s="7" t="s">
        <v>131</v>
      </c>
      <c r="T62" s="7" t="s">
        <v>131</v>
      </c>
      <c r="U62" s="3" t="s">
        <v>233</v>
      </c>
      <c r="V62" s="8">
        <v>44921</v>
      </c>
      <c r="W62" s="8">
        <v>44921</v>
      </c>
      <c r="X62" s="3">
        <v>20225001680891</v>
      </c>
      <c r="Y62" s="9" t="s">
        <v>320</v>
      </c>
    </row>
    <row r="63" spans="1:25" ht="85.5" x14ac:dyDescent="0.25">
      <c r="A63" s="7">
        <f t="shared" si="1"/>
        <v>62</v>
      </c>
      <c r="B63" s="68">
        <v>20226201662052</v>
      </c>
      <c r="C63" s="64">
        <v>44910</v>
      </c>
      <c r="D63" s="64">
        <v>44910</v>
      </c>
      <c r="E63" s="64">
        <v>44916</v>
      </c>
      <c r="F63" s="64" t="s">
        <v>150</v>
      </c>
      <c r="G63" s="48" t="s">
        <v>63</v>
      </c>
      <c r="H63" s="48" t="s">
        <v>26</v>
      </c>
      <c r="I63" s="48" t="s">
        <v>15</v>
      </c>
      <c r="J63" s="48" t="s">
        <v>4</v>
      </c>
      <c r="K63" s="5" t="s">
        <v>146</v>
      </c>
      <c r="L63" s="3">
        <v>10</v>
      </c>
      <c r="M63" s="6">
        <v>1</v>
      </c>
      <c r="N63" s="6">
        <v>5</v>
      </c>
      <c r="O63" s="7" t="e">
        <v>#VALUE!</v>
      </c>
      <c r="P63" s="7" t="e">
        <v>#VALUE!</v>
      </c>
      <c r="Q63" s="7" t="s">
        <v>131</v>
      </c>
      <c r="R63" s="7" t="s">
        <v>141</v>
      </c>
      <c r="S63" s="7" t="s">
        <v>141</v>
      </c>
      <c r="T63" s="7" t="s">
        <v>131</v>
      </c>
      <c r="U63" s="3" t="s">
        <v>234</v>
      </c>
      <c r="V63" s="8">
        <v>44921</v>
      </c>
      <c r="W63" s="8" t="s">
        <v>150</v>
      </c>
      <c r="X63" s="6">
        <v>20225001670721</v>
      </c>
      <c r="Y63" s="9"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Consolidado_muestreo</vt:lpstr>
      <vt:lpstr>Consolidado_sin_verificar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Gerardo Santofimio Mendez</dc:creator>
  <cp:keywords/>
  <dc:description/>
  <cp:lastModifiedBy>User</cp:lastModifiedBy>
  <cp:revision/>
  <dcterms:created xsi:type="dcterms:W3CDTF">2018-11-19T13:28:23Z</dcterms:created>
  <dcterms:modified xsi:type="dcterms:W3CDTF">2023-01-27T15:03:43Z</dcterms:modified>
  <cp:category/>
  <cp:contentStatus/>
</cp:coreProperties>
</file>