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ackup07102020\TRABAJO EN CASA ANT\modificacion plan de accion\"/>
    </mc:Choice>
  </mc:AlternateContent>
  <bookViews>
    <workbookView xWindow="0" yWindow="0" windowWidth="24000" windowHeight="9735" tabRatio="880" activeTab="9"/>
  </bookViews>
  <sheets>
    <sheet name="Formalización" sheetId="4" r:id="rId1"/>
    <sheet name="Regularización" sheetId="5" r:id="rId2"/>
    <sheet name="Dotación de Tierras " sheetId="3" r:id="rId3"/>
    <sheet name="Planes de Ordenamiento" sheetId="6" r:id="rId4"/>
    <sheet name="Arquitectura empresarial" sheetId="7" r:id="rId5"/>
    <sheet name="Comunidades Indigenas" sheetId="8" r:id="rId6"/>
    <sheet name="Comunidades Negras" sheetId="9" r:id="rId7"/>
    <sheet name="Fondo Documental" sheetId="12" r:id="rId8"/>
    <sheet name="Fortalecimiento Cap. de Gestión" sheetId="11" r:id="rId9"/>
    <sheet name="Adecuación de sedes" sheetId="10" r:id="rId10"/>
    <sheet name="RESUMEN" sheetId="13" state="hidden" r:id="rId11"/>
  </sheets>
  <definedNames>
    <definedName name="_xlnm._FilterDatabase" localSheetId="4" hidden="1">'Arquitectura empresarial'!$A$13:$AK$38</definedName>
    <definedName name="_xlnm._FilterDatabase" localSheetId="5" hidden="1">'Comunidades Indigenas'!$A$12:$Y$86</definedName>
    <definedName name="_xlnm._FilterDatabase" localSheetId="6" hidden="1">'Comunidades Negras'!$A$13:$AL$58</definedName>
    <definedName name="_xlnm._FilterDatabase" localSheetId="7" hidden="1">'Fondo Documental'!$A$12:$AK$12</definedName>
    <definedName name="_xlnm._FilterDatabase" localSheetId="0" hidden="1">Formalización!$A$12:$AJ$12</definedName>
    <definedName name="_xlnm._FilterDatabase" localSheetId="8" hidden="1">'Fortalecimiento Cap. de Gestión'!$A$12:$AK$94</definedName>
    <definedName name="_xlnm._FilterDatabase" localSheetId="3" hidden="1">'Planes de Ordenamiento'!$A$13:$AD$51</definedName>
    <definedName name="_xlnm.Print_Area" localSheetId="9">'Adecuación de sedes'!$A$1:$Y$21</definedName>
    <definedName name="_xlnm.Print_Area" localSheetId="5">'Comunidades Indigenas'!$A$1:$Y$88</definedName>
    <definedName name="_xlnm.Print_Area" localSheetId="6">'Comunidades Negras'!$A$1:$Y$60</definedName>
    <definedName name="_xlnm.Print_Area" localSheetId="2">'Dotación de Tierras '!$A$1:$Y$79</definedName>
    <definedName name="_xlnm.Print_Area" localSheetId="7">'Fondo Documental'!$A$1:$Y$25</definedName>
    <definedName name="_xlnm.Print_Area" localSheetId="0">Formalización!$A$1:$Y$37</definedName>
    <definedName name="_xlnm.Print_Area" localSheetId="8">'Fortalecimiento Cap. de Gestión'!$A$1:$Y$96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3" l="1"/>
  <c r="D5" i="13"/>
  <c r="D12" i="13" s="1"/>
  <c r="C5" i="13"/>
  <c r="A3" i="13"/>
  <c r="B10" i="13"/>
  <c r="B11" i="13"/>
  <c r="C10" i="13" l="1"/>
  <c r="E10" i="13" s="1"/>
  <c r="C9" i="13"/>
  <c r="B9" i="13"/>
  <c r="E9" i="13" l="1"/>
  <c r="C11" i="13"/>
  <c r="E11" i="13" s="1"/>
  <c r="B8" i="13"/>
  <c r="E8" i="13" s="1"/>
  <c r="B7" i="13"/>
  <c r="E7" i="13" s="1"/>
  <c r="B6" i="13" l="1"/>
  <c r="E6" i="13" s="1"/>
  <c r="B5" i="13" l="1"/>
  <c r="E5" i="13" s="1"/>
  <c r="AC14" i="5" l="1"/>
  <c r="AC13" i="5"/>
  <c r="C3" i="13" l="1"/>
  <c r="B3" i="13"/>
  <c r="B2" i="13"/>
  <c r="B4" i="13"/>
  <c r="C4" i="13" l="1"/>
  <c r="E4" i="13" s="1"/>
  <c r="E3" i="13"/>
  <c r="B12" i="13"/>
  <c r="C2" i="13"/>
  <c r="C12" i="13" l="1"/>
  <c r="E2" i="13"/>
  <c r="E12" i="13" s="1"/>
</calcChain>
</file>

<file path=xl/sharedStrings.xml><?xml version="1.0" encoding="utf-8"?>
<sst xmlns="http://schemas.openxmlformats.org/spreadsheetml/2006/main" count="3729" uniqueCount="813">
  <si>
    <t>FORMA</t>
  </si>
  <si>
    <t>FORMULACIÓN DE PLAN DE ACCIÓN</t>
  </si>
  <si>
    <t>CÓDIGO</t>
  </si>
  <si>
    <t>DEST-F-003</t>
  </si>
  <si>
    <t>ACTIVIDAD</t>
  </si>
  <si>
    <t>FORMULACIÓN DE PLAN DE ACCIÓN ANUAL</t>
  </si>
  <si>
    <t>VERSIÓN</t>
  </si>
  <si>
    <t>PROCESO</t>
  </si>
  <si>
    <t>DIRECCIONAMIENTO ESTRATEGICO</t>
  </si>
  <si>
    <t>FECHA</t>
  </si>
  <si>
    <t>Vigencia</t>
  </si>
  <si>
    <t>Proyecto de Inversión</t>
  </si>
  <si>
    <t xml:space="preserve">Asistencia jurídica  y técnica para la regularización de la propiedad a nivel nacional </t>
  </si>
  <si>
    <t>BPIN</t>
  </si>
  <si>
    <t xml:space="preserve">Objetivo general del proyecto </t>
  </si>
  <si>
    <t xml:space="preserve">Contribuir  a  la  seguridad  juridica  en el ejercicio de  la propiedad </t>
  </si>
  <si>
    <t>Programa Presupuestal</t>
  </si>
  <si>
    <t>1704 - Ordenamiento social y uso productivo del territorio rural</t>
  </si>
  <si>
    <t>Programación del proyecto de inversión</t>
  </si>
  <si>
    <t>Regionalización, Focalización y Compromisos</t>
  </si>
  <si>
    <t>Programación Plan de Acción</t>
  </si>
  <si>
    <t xml:space="preserve">Objetivo Especifico </t>
  </si>
  <si>
    <t>Producto</t>
  </si>
  <si>
    <t>Indicador de Producto</t>
  </si>
  <si>
    <t>Meta Proyecto de Inversión 2020</t>
  </si>
  <si>
    <t>Valor Total 2020</t>
  </si>
  <si>
    <t xml:space="preserve">Regionalización </t>
  </si>
  <si>
    <t>PDET</t>
  </si>
  <si>
    <t xml:space="preserve">Víctimas </t>
  </si>
  <si>
    <t>Mujer rural</t>
  </si>
  <si>
    <t>Grupos Étnicos</t>
  </si>
  <si>
    <t>PND</t>
  </si>
  <si>
    <t>PMI</t>
  </si>
  <si>
    <t>CONPES</t>
  </si>
  <si>
    <t>Subactividad</t>
  </si>
  <si>
    <t>Producto/entregable</t>
  </si>
  <si>
    <t>Unidad de Medida</t>
  </si>
  <si>
    <t>Meta 2020</t>
  </si>
  <si>
    <t xml:space="preserve">Periodicidad entrega producto </t>
  </si>
  <si>
    <t xml:space="preserve">Fecha inicio </t>
  </si>
  <si>
    <t>Fecha final</t>
  </si>
  <si>
    <t>Concepto/Tipo de Gasto</t>
  </si>
  <si>
    <t>Valor Subactividad</t>
  </si>
  <si>
    <t xml:space="preserve">Fuente recursos </t>
  </si>
  <si>
    <t xml:space="preserve">Responsable de la actividad </t>
  </si>
  <si>
    <t>Observación</t>
  </si>
  <si>
    <t>Gastos de personal</t>
  </si>
  <si>
    <t>Contribuir mediante la identificación física y jurídica de los predios a la seguridad jurídica y protección de los baldíos.</t>
  </si>
  <si>
    <t>Servicio de asistencia jurídica y técnica para adelantar los procedimientos administrativos especiales agrarios</t>
  </si>
  <si>
    <t xml:space="preserve">Procedimientos administrativos especiales agrarios culminados con acto administrativo definitivo para el ordenamiento social de la propiedad </t>
  </si>
  <si>
    <t xml:space="preserve">Realizar las diligencias en los predios objeto de estudio a fin de determinar la procedencia y tipo de proceso que se debe iniciar sobre el caso particular - visita previa </t>
  </si>
  <si>
    <t>Si</t>
  </si>
  <si>
    <t>Varios</t>
  </si>
  <si>
    <t xml:space="preserve">Varios </t>
  </si>
  <si>
    <t>N.A.</t>
  </si>
  <si>
    <t>Realizar la identificación espacial del predio o bien objeto de solicitud (solicitud de inicio, PQR, ETC) vinculando información relevante que permita una realidad Física y Jurídica que reposa en las bases del catastro (si existe este insumo para la zona) además de Posibles predios vinculados como colindantes o que se verían afectados por la pretensión agraria que se teja sobre los mismos (formación catastral e información registral básica), además de cruce con capas temáticas que brinden información de importancia para cada caso (Recuperación, Deslinde, Clarificación y Extinción)</t>
  </si>
  <si>
    <t>Identificación predial</t>
  </si>
  <si>
    <t>Número</t>
  </si>
  <si>
    <t>Mensual</t>
  </si>
  <si>
    <t xml:space="preserve">Inversión </t>
  </si>
  <si>
    <t>Subdirección de Procesos Agrarios y Gestión Jurídica</t>
  </si>
  <si>
    <t>Adquisición de bienes y servicios</t>
  </si>
  <si>
    <t>Analizar las solicitudes del inicio de los procesos que no han sido revisados y dar el tramite correspondiente dando apertura al expediente el cual contendrá la información física, jurídica y de tenencia del inmueble obteniendo así la aproximación a la realidad del mismo (Recuperación, Deslinde, Clarificación y Extinción)</t>
  </si>
  <si>
    <t>Diagnóstico preliminar de análisis predial - DPAP</t>
  </si>
  <si>
    <t xml:space="preserve">Hectáreas regularizadas </t>
  </si>
  <si>
    <t>Proyectar los actos administrativos que deciden la conformación o no del expediente, definiendo si corresponde o no dar inicio con la información necesaria para identificar situación física, jurídica, cartográfica , catastral de ocupación y explotación del inmueble. (Recuperación, Deslinde, Clarificación y Extinción).</t>
  </si>
  <si>
    <t>Actos administrativos de conformación o no del expediente.</t>
  </si>
  <si>
    <t>Realizar la creación y posterior ingreso al archivo de gestión documental de la ANT, los expedientes de procesos agrarios Iniciados .(Recuperación, Deslinde, Clarificación y Extinción)</t>
  </si>
  <si>
    <t>Expedientes organizados, intervenidos y/o foliados</t>
  </si>
  <si>
    <t>Proyectar los actos administrativos de trámite procesal tendientes a dar impulso al procedimiento agrario respectivo. (Recuperación, Deslinde, Clarificación y Extinción)</t>
  </si>
  <si>
    <t>No. Actos Administrativos de inicio o no, archivo</t>
  </si>
  <si>
    <t>Transferencias corrientes</t>
  </si>
  <si>
    <t xml:space="preserve">Realizar las diligencias a los predios objeto de estudio a fin de recopilar el material probatorio necesario para adoptar la decisión final que culmina el procedimiento. - inspección ocular </t>
  </si>
  <si>
    <t>Realizar los informes técnicos jurídicos preliminares de los procedimientos agrarios respectivos, que contendrá la información detallada del inmueble, junto con el análisis que permita determinar si existe merito para expedir el acto administrativo de apertura, e iniciar la segunda fase administrativa del procedimiento único (Recuperación, Deslinde, Clarificación y Extinción).</t>
  </si>
  <si>
    <t>Informes Técnicos Jurídicos preliminares – ITJP o ITJ</t>
  </si>
  <si>
    <t>Realizar el procedimiento técnico de identificación de la línea de cauce permanente o de aguas máximas en los cuerpos de agua objeto de deslinde u otros cambios en cobertura y uso de suelo que permita identificar los orígenes físicos, agrológicos y ecosistémicos de los bienes o predios objeto de estudio. (Recuperación, Deslinde, Clarificación y Extinción)</t>
  </si>
  <si>
    <t xml:space="preserve">Análisis Multitemporales </t>
  </si>
  <si>
    <t>No. De actos administrativos de trámite o etapa probatoria 902 o 1071</t>
  </si>
  <si>
    <t xml:space="preserve">Realizar los informes técnicos jurídicos definitivos de los procedimientos agrarios respectivos y sugerir la decisión final que debe adoptarse por parte de la ANT en el marco de cualquiera de las pretensiones del procedimiento único, las razones por las que deben acogerse o desestimarse las objeciones formuladas en la etapa probatoria, para de esa forma expedir el acto administrativo que ponga fin al procedimiento de manera definitiva. (Recuperación, Deslinde, Clarificación y Extinción). </t>
  </si>
  <si>
    <t xml:space="preserve"> Informes  Técnico  Jurídico Definido ITJD o informes de inspección ocular </t>
  </si>
  <si>
    <t>Realizar el análisis y procesamiento de expedientes de los procedimientos agrarios  conforme a los lineamientos de la sentencia  T488 de 2014.</t>
  </si>
  <si>
    <t>Generar el acto que según las evidencias recabadas durante el proceso agrario administrativo, decide de fondo las solicitudes de inicio del mencionado proceso. (Recuperación, Deslinde, Clarificación y Extinción)</t>
  </si>
  <si>
    <t>No. Actos Administrativos de cierre etapa administrativa 902 o Actos Administrativos decisión final 1071</t>
  </si>
  <si>
    <t>Atender espacios de diálogo y de resolución de conflictos</t>
  </si>
  <si>
    <t xml:space="preserve">Realizar el levantamiento de los datos dirigidos a la caracterización física predial </t>
  </si>
  <si>
    <t xml:space="preserve">Efectuar monitoreo y seguimiento a las diferentes actividades planteadas para identificar los avances en el logro de los resultados formulados </t>
  </si>
  <si>
    <t>Efectuar monitoreo y seguimiento a las diferentes actividades planteadas para identificar los avances en el logro de los resultados formulados.</t>
  </si>
  <si>
    <t>Informes trimestrales</t>
  </si>
  <si>
    <t>Cuatrimestral</t>
  </si>
  <si>
    <t>Resolver los recursos de reposición y apelación.</t>
  </si>
  <si>
    <t>% de Actos administrativos proferidos resolviendo recursos de reposición o apelación</t>
  </si>
  <si>
    <t>Porcentaje</t>
  </si>
  <si>
    <t>Contribuir a la defensa de la función social y ecológica de la propiedad a través de la extinción del derecho de dominio.</t>
  </si>
  <si>
    <t>Servicio de asistencia jurídica y técnica para asegurar el cumplimiento de la función ecológica y social de la propiedad</t>
  </si>
  <si>
    <t>Hectáreas regularizadas</t>
  </si>
  <si>
    <t>Visitas previas e inspecciones oculares</t>
  </si>
  <si>
    <t>Hectáreas Regularizadas</t>
  </si>
  <si>
    <t xml:space="preserve">No. de hectáreas </t>
  </si>
  <si>
    <t>Actos administrativos definitivos inscritos en Oficinas de Registro de Instrumentos Públicos (ORIP)</t>
  </si>
  <si>
    <t xml:space="preserve">Desarrollar actividades orientadas al fortalecimiento y articulación interinstitucional necesarias para avanzar en  las diferentes etapas de los procesos agrarios </t>
  </si>
  <si>
    <t>SUBTOTAL</t>
  </si>
  <si>
    <t>BLOQUEO</t>
  </si>
  <si>
    <t>TOTAL</t>
  </si>
  <si>
    <t>Asistencia Técnica y Jurídica para la Formalización de la Pequeña Propiedad Privada Rural a Nivel Nacional</t>
  </si>
  <si>
    <t>Contribuir en la formalización de la pequeña propiedad privada rural</t>
  </si>
  <si>
    <t>Valor total 2020</t>
  </si>
  <si>
    <t>Reducir la informalidad de la pequeña propiedad privada rural</t>
  </si>
  <si>
    <t>Servicio de apoyo financiero para la formalización de la propiedad privada rural</t>
  </si>
  <si>
    <t>Títulos formalizados sobre predios privados</t>
  </si>
  <si>
    <t>Realizar el análisis y estudio técnico y jurídico de las solicitudes con el fin de establecer rutas de viabilidad para recibir asistencia por parte de la ANT.</t>
  </si>
  <si>
    <t>Siete millones de hectáreas de pequeña y mediana propiedad rural, formalizadas</t>
  </si>
  <si>
    <t>Elaborar estudios técnicos y jurídicos de las solicitudes de formalización.</t>
  </si>
  <si>
    <t>Documentos Preliminares y Análisis Prediales  DPAP e Informes  Técnico  Jurídico  ITJ Validados</t>
  </si>
  <si>
    <t>Subdirección de Seguridad Jurídica</t>
  </si>
  <si>
    <t>Validar técnica y jurídicamente los estudios de solicitudes de formalización.</t>
  </si>
  <si>
    <t>Elaborar previabilidad de predios para la definición de nuevas zonas de formalización</t>
  </si>
  <si>
    <t xml:space="preserve">Estudio de predios consignados en la matriz de análisis de previabilidad </t>
  </si>
  <si>
    <t>Realizar las actividades de campo con el fin de espacializar y ubicar geográficamente los predios, levantar actas de colindancia y linderos.</t>
  </si>
  <si>
    <t>Actas de colindancia realizadas</t>
  </si>
  <si>
    <t>Mujeres rurales beneficiadas con procesos de formalización de tierras</t>
  </si>
  <si>
    <t>Adelantar el análisis registral y escritural de antecedentes de tradición de dominio conforme a los parámetros de la Ley y los parámetros de la sentencia T-488 de 2014.</t>
  </si>
  <si>
    <t>No</t>
  </si>
  <si>
    <t>% de respuesta de los oficios contestados</t>
  </si>
  <si>
    <t xml:space="preserve">Porcentaje </t>
  </si>
  <si>
    <t xml:space="preserve">Predios de pequeña propiedad privada rural formalizados  </t>
  </si>
  <si>
    <t>Gestionar y apoyar la formalización de la pequeña propiedad privada rural ante notarios jueces y autoridades municipales, departamentales o nacionales   para pobladores rurales de escasos recursos que tengan la calidad de poseedores; impulso procesal.</t>
  </si>
  <si>
    <t>Gestionar y apoyar la formalización de la pequeña propiedad privada rural por vía administrativa o ante jueces, notarios y autoridades municipales, departamentales o nacionales, para pobladores rurales de escasos recursos que tengan la calidad de poseedores; conforme a los parámetros de la Ley y de la Sentencia T488.</t>
  </si>
  <si>
    <t>Número de Títulos de formalización generados</t>
  </si>
  <si>
    <t xml:space="preserve">Numero de mujeres  beneficiadas </t>
  </si>
  <si>
    <t>Adelantar el estudio de títulos para gestionar y apoyar la formalización de la propiedad privada rural para pobladores con calidad de poseedores de acuerdo con la normatividad vigente.</t>
  </si>
  <si>
    <t>Impulsos procesales  (actos administrativos generados)</t>
  </si>
  <si>
    <t>Hectáreas de  pequeña  propiedad privada rural formalizadas</t>
  </si>
  <si>
    <t xml:space="preserve">Efectuar seguimiento y monitoreo al cumplimiento de metas y productos   del  plan de Acción </t>
  </si>
  <si>
    <t xml:space="preserve">Informes  elaboraos </t>
  </si>
  <si>
    <t>Trimestral</t>
  </si>
  <si>
    <t>Contribuir al fomento de la cultura de la formalidad</t>
  </si>
  <si>
    <t>Servicio de apoyo para el fomento de la  formalidad</t>
  </si>
  <si>
    <t>Personas sensibilizadas en la formalización</t>
  </si>
  <si>
    <t>Desarrollar material visual y ayudas didácticas como apoyo en la realización de talleres en procura de fomentar la importancia de mantener la formalidad en sus predios</t>
  </si>
  <si>
    <t>Realizar talleres de fomento de la importancia de mantener la formalidad en los predios  en  los  Departamentos de intervención</t>
  </si>
  <si>
    <t>Personas sensibilizadas - Listas de asistencia</t>
  </si>
  <si>
    <t>Desarrollar actividades orientadas al fortalecimiento y articulación interinstitucional necesarias para avanzar en las diferentes etapas de la formalización de la pequeña propiedad privada.</t>
  </si>
  <si>
    <t xml:space="preserve">Adquisición de bienes y servicios
</t>
  </si>
  <si>
    <t>Dotación de tierras para garantizar los mecanismos de acceso a sujetos de reforma agraria a nivel nacional</t>
  </si>
  <si>
    <t xml:space="preserve">	2017011000062</t>
  </si>
  <si>
    <t xml:space="preserve">Garantizar el acceso a la propiedad pública rural mediante el mejoramiento de los mecanismos de administración y de los sistemas de dotación de tierras, coadyuvando en el mejoramiento de la calidad de vida de los sujetos de reforma agraria, en el marco en la ley, que incluye los regímenes especiales de adjudicación. </t>
  </si>
  <si>
    <t>Actividad Proyecto Inversión
(Cadena de valor)</t>
  </si>
  <si>
    <t>Generar lineamientos y ejecutar procedimientos para administrar los bienes fiscales patrimoniales y los baldíos de la Nación.</t>
  </si>
  <si>
    <t>Documentos de lineamientos técnicos</t>
  </si>
  <si>
    <t>Adelantar las gestiones necesarias para presentar las solicitudes de sustracción en ZRF</t>
  </si>
  <si>
    <t>Documento de sustracción en Zonas de Reserva Forestal elaborado</t>
  </si>
  <si>
    <t xml:space="preserve">Anual </t>
  </si>
  <si>
    <t>Subdirección de Administración de Tierras de la Nación</t>
  </si>
  <si>
    <t xml:space="preserve">  Hacer seguimiento a la aplicación de la metodología de las Unidades Agrícolas Familiares, UAF y establecer las necesidades de modificación y ajuste.</t>
  </si>
  <si>
    <t>Documentos de Unidad Agrícola Familiar elaborado</t>
  </si>
  <si>
    <t>Servicio de acompañamiento para la elaboración de planes de desarrollo sostenible</t>
  </si>
  <si>
    <t>Planes de desarrollo sostenible acompañados</t>
  </si>
  <si>
    <t>Acompañar los procesos para constitución de nuevas zonas de reserva campesina</t>
  </si>
  <si>
    <t>Títulos formalizados que otorgan acceso a tierras</t>
  </si>
  <si>
    <t>Planes  de desarrollo sostenible acompañados en Zonas de Reserva Campesina en constitución</t>
  </si>
  <si>
    <t>Semestral</t>
  </si>
  <si>
    <t>Adelantar gestiones para apoyar la ejecución de los planes de desarrollo sostenible en las zonas de reserva campesina constituidas.</t>
  </si>
  <si>
    <t>Planes de desarrollo sostenible  acompañados en Zonas de Reserva Campesina  constituidas</t>
  </si>
  <si>
    <t>Servicio de administración de tierras de la Nación</t>
  </si>
  <si>
    <t>Predios incluidos en el inventario de tierras de la nación</t>
  </si>
  <si>
    <t xml:space="preserve"> Desarrollar la metodología de las diferentes modalidades de administración, de acuerdo con la normatividad vigente</t>
  </si>
  <si>
    <t>Títulos derechos de uso (Contratos)</t>
  </si>
  <si>
    <t>Identificar los predios baldíos y solicitar la expedición y/o registro del FMI a las Oficinas de Registro de Instrumentos Públicos respectivas</t>
  </si>
  <si>
    <t>No de predios baldíos con FMI aperturados</t>
  </si>
  <si>
    <t xml:space="preserve"> Adelantar las gestiones relacionadas con la administración del Fondo de Tierras propuesto por el gobierno nacional</t>
  </si>
  <si>
    <t>No de predios incluidos en el fondo de tierras</t>
  </si>
  <si>
    <t>Adelantar las gestiones de identificación y verificación de los predios transferidos a la ANT</t>
  </si>
  <si>
    <t>Predios con visita de caracterización</t>
  </si>
  <si>
    <t>Gestionar el acceso a la propiedad de la tierra, mediante la adjudicación, regularización y formalización de tierras baldías de la nación y bienes fiscales patrimoniales.</t>
  </si>
  <si>
    <t>Servicio de adjudicación de baldíos</t>
  </si>
  <si>
    <t xml:space="preserve">Hectáreas de baldíos adjudicadas
</t>
  </si>
  <si>
    <t>Adelantar los procedimientos de adjudicación de baldíos a las entidades de derecho público</t>
  </si>
  <si>
    <t>Adelantar los procedimientos de adjudicación de baldíos a las entidades de derecho público con registro ante la ORIP</t>
  </si>
  <si>
    <t>Hectáreas de baldíos adjudicadas a Entidades de Derecho Público</t>
  </si>
  <si>
    <t>Títulos adjudicados a Entidades de Derecho Público</t>
  </si>
  <si>
    <t>Expedir los actos administrativos de decisión de las solicitudes</t>
  </si>
  <si>
    <t>Solicitudes atendidas EDP</t>
  </si>
  <si>
    <t>Gestionar los procesos de adjudicación de baldíos a través de demanda a personas naturales</t>
  </si>
  <si>
    <t>Realizar los procesos de adjudicación de baldíos a través de demanda a personas naturales con registro ante la ORIP</t>
  </si>
  <si>
    <t>Títulos que otorgan acceso a tierras por adjudicación de baldíos por demanda a personas naturales.</t>
  </si>
  <si>
    <t>Subdirección por demanda y descongestión</t>
  </si>
  <si>
    <t>Hectáreas de baldíos adjudicadas a Persona natural por demanda</t>
  </si>
  <si>
    <t>Familias beneficiadas con la adjudicación de baldíos persona natural por demanda.</t>
  </si>
  <si>
    <t>Mujeres beneficiadas con la adjudicación de baldíos persona natural por demanda.</t>
  </si>
  <si>
    <t>Solicitudes atendidas de adjudicación de baldíos a través de demanda a personas naturales</t>
  </si>
  <si>
    <t>Realizar la planeación, implementación y seguimiento de procesos de acceso a tierras en zonas focalizadas a personas naturales.</t>
  </si>
  <si>
    <t>no</t>
  </si>
  <si>
    <t>Hectáreas formalizadas para mujeres rurales</t>
  </si>
  <si>
    <t>Realizar la planeación, implementación y seguimiento de procesos de acceso a tierras en zonas focalizadas a personas naturales con registro ante la ORIP</t>
  </si>
  <si>
    <t>Títulos que otorgan acceso a tierras por adjudicación de baldíos en zonas focalizadas a personas naturales.</t>
  </si>
  <si>
    <t>Subdirección en zonas focalizadas</t>
  </si>
  <si>
    <t>Hectáreas de baldíos adjudicadas a Persona natural en zonas focalizadas</t>
  </si>
  <si>
    <t>Familias beneficiadas con la adjudicación de baldíos persona natural en zonas focalizadas.</t>
  </si>
  <si>
    <t>Mujeres beneficiadas con la adjudicación de baldíos persona natural en zonas focalizadas.</t>
  </si>
  <si>
    <t>Inversión -Crédito</t>
  </si>
  <si>
    <t>Solicitudes atendidas de adjudicación de baldíos a través en zonas focalizadas a personas naturales</t>
  </si>
  <si>
    <t>Servicio de adjudicación de bienes fiscales patrimoniales</t>
  </si>
  <si>
    <t>Familias beneficiadas con la adjudicación de Bienes Fiscales patrimoniales.</t>
  </si>
  <si>
    <t>Gestionar el proceso de selección, adjudicación y formalización en zonas focalizadas de acuerdo a la normatividad vigente</t>
  </si>
  <si>
    <t>Títulos adjudicados y registradas que otorgan acceso a tierras en zonas focalizadas - Bienes Fiscales Patrimoniales.</t>
  </si>
  <si>
    <t>Hectáreas de Bienes Fiscales Patrimoniales adjudicadas y registradas en zonas focalizadas - Bienes Fiscales Patrimoniales.</t>
  </si>
  <si>
    <t>Familias beneficiadas con la adjudicación y registro de BFP en zonas focalizadas</t>
  </si>
  <si>
    <t xml:space="preserve">Mujeres beneficiadas con la de adjudicación de BFP  en zonas focalizadas </t>
  </si>
  <si>
    <t>Solicitudes atendidas de adjudicación en zonas focalizadas</t>
  </si>
  <si>
    <t>Gestionar el proceso de selección, adjudicación y formalización por demanda, de acuerdo a los lineamientos reglamentarios</t>
  </si>
  <si>
    <t>Títulos adjudicados y registrados que otorgan acceso a tierras por demanda - Bienes Fiscales Patrimoniales</t>
  </si>
  <si>
    <t>Subdirección Demanda y Descongestión</t>
  </si>
  <si>
    <t>Hectáreas adjudicadas y registradas por demanda - Bienes Fiscales Patrimoniales</t>
  </si>
  <si>
    <t>Familias beneficiadas con la adjudicación y registro por demanda  de Bienes Fiscales Patrimoniales.</t>
  </si>
  <si>
    <t>Mujeres beneficiadas con la adjudicación y registro por demanda de Bienes Fiscales Patrimoniales.</t>
  </si>
  <si>
    <t>Solicitudes atendidas por demanda de Bienes Fiscales Patrimoniales.</t>
  </si>
  <si>
    <t>Servicio de administración sobre limitaciones a la propiedad</t>
  </si>
  <si>
    <t xml:space="preserve">Decisiones sobre limitaciones a la propiedad adoptadas.
</t>
  </si>
  <si>
    <t>Decisiones administrativas sobre limitaciones a la propiedad adoptadas</t>
  </si>
  <si>
    <t xml:space="preserve">Solicitudes atendidas  sobre limitaciones a la propiedad </t>
  </si>
  <si>
    <t>Adjudicar predios para sujetos de reforma agraria por otros mecanismos de acceso de dotación de tierras</t>
  </si>
  <si>
    <t>Servicio de entrega de tierras</t>
  </si>
  <si>
    <t>Predios adjudicados</t>
  </si>
  <si>
    <t>Adelantar las gestiones para la compra de predios rurales, en marco de los compromisos del Gobierno Nacional</t>
  </si>
  <si>
    <t>No. Predios comprados</t>
  </si>
  <si>
    <t xml:space="preserve">Dirección de Acceso a Tierras </t>
  </si>
  <si>
    <t>Adjudicar los predios adquiridos por la ANT a las familias beneficiarias de los programas especiales.</t>
  </si>
  <si>
    <t>Títulos de predios adjudicados y registrados que otorgan acceso a tierras</t>
  </si>
  <si>
    <t>Mujeres Rurales beneficiadas beneficiarias de los programas especiales.</t>
  </si>
  <si>
    <t>Familias beneficiarias de los programas especiales.</t>
  </si>
  <si>
    <t>Servicio de apoyo financiero para la adquisición de tierras</t>
  </si>
  <si>
    <t>Predios adquiridos</t>
  </si>
  <si>
    <t>Realizar Identificación de sujetos de ordenamiento social de la propiedad a través del RESO, para ser seleccionados para  la adjudicación del Subsidio</t>
  </si>
  <si>
    <t>Subsidios adjudicados</t>
  </si>
  <si>
    <t xml:space="preserve">Sub. Acceso a Tierras en Zonas Focalizadas </t>
  </si>
  <si>
    <t>Elaborar, expedir y notificar actos administrativos de adjudicación de subsidio integral de tierras</t>
  </si>
  <si>
    <t>Familias beneficiadas con la adjudicación de subsidios.</t>
  </si>
  <si>
    <t>Mujeres beneficiadas con la adjudicación de subsidios</t>
  </si>
  <si>
    <t>Solicitudes atendidas para adjudicación de subsidios</t>
  </si>
  <si>
    <t>Acompañar la identificación y postulación de predios. Realizar la Evaluación Integral del proceso</t>
  </si>
  <si>
    <t>Postulación de Predios</t>
  </si>
  <si>
    <t>Predios Adquiridos-Subsidios Materializados</t>
  </si>
  <si>
    <t>Familias beneficiadas con la Materialización de subsidios.</t>
  </si>
  <si>
    <t>Mujeres beneficiadas con la Materialización de subsidios.</t>
  </si>
  <si>
    <t>Cumplir la función social de la propiedad rural formalizada, explotada de manera legal y licita de los bienes baldíos y fiscales patrimoniales de la nación.</t>
  </si>
  <si>
    <t>Documentos de planeación</t>
  </si>
  <si>
    <t>Documentos de planeación elaborados</t>
  </si>
  <si>
    <t>Verificar el cumplimiento de la destinación del predio dentro del tiempo reglamentario (3 años) en los predios adjudicados a entidades de derecho público- SATN</t>
  </si>
  <si>
    <t>Documento de seguimiento</t>
  </si>
  <si>
    <t>Realizar el seguimiento a los procesos adjudicados en zonas focalizadas a sujetos de reforma agraria.</t>
  </si>
  <si>
    <t>Realizar el seguimiento a los procesos adjudicados a través de demanda a sujetos de reforma agraria.</t>
  </si>
  <si>
    <t>Realizar el seguimiento a los subsidios otorgados a sujetos de reforma agraria.</t>
  </si>
  <si>
    <t>Realizar seguimiento y control administrativos, financiero y técnico efectivo y oportuno a las acciones de aplicación de las mismas en los procesos de dotación de tierras y administración de tierras de la Nación</t>
  </si>
  <si>
    <t>Valor Total 2020 en plan de acción</t>
  </si>
  <si>
    <t>PLAN DE ACCIÓN</t>
  </si>
  <si>
    <t>Elaboración de planes de ordenamiento social de la propiedad rural a nivel nacional</t>
  </si>
  <si>
    <t>Elaborar los planes de ordenamiento social de la propiedad rural en las zonas focalizadas</t>
  </si>
  <si>
    <t>Meta PGN 2020</t>
  </si>
  <si>
    <t>Elaborar los instrumentos para la planeación del ordenamiento social de la propiedad rural</t>
  </si>
  <si>
    <t>Recolectar     y     analizar     información secundaria  para  la  elaboración  de  los planes  de  ordenamiento  social  de  la propiedad rural</t>
  </si>
  <si>
    <t>SI</t>
  </si>
  <si>
    <t>NO</t>
  </si>
  <si>
    <t>Análisis de la información secundaria recibida (bases de datos alfanumérica y geográfica, lectura de soportes documentales)</t>
  </si>
  <si>
    <t>Documento de análisis de información secundaria por municipio elaborado</t>
  </si>
  <si>
    <t>número</t>
  </si>
  <si>
    <t>Bimestral</t>
  </si>
  <si>
    <t xml:space="preserve">Crédito </t>
  </si>
  <si>
    <t>Dirección de Gestión del Ordenamiento Social de la Propiedad Rural</t>
  </si>
  <si>
    <t>Realizar   acercamiento   institucional   y comunitario</t>
  </si>
  <si>
    <t>Realizar ejercicios de cartografía municipal (preparación, ejecución y sistematización)</t>
  </si>
  <si>
    <t>Cartografía por municipio sistematizada</t>
  </si>
  <si>
    <t xml:space="preserve">número </t>
  </si>
  <si>
    <t>Elaborar el diagnóstico territorial</t>
  </si>
  <si>
    <t>Documento de diagnóstico territorial</t>
  </si>
  <si>
    <t>Planes de ordenamiento social de la propiedad rural elaborados</t>
  </si>
  <si>
    <t>Elaborar planes de ordenamiento social de la propiedad rural pre barrido predial masivo</t>
  </si>
  <si>
    <t xml:space="preserve">Documento plan de ordenamiento social de la propiedad rural pre barrido predial masivo por municipio elaborado </t>
  </si>
  <si>
    <t>Retroalimentar y socializar planes de ordenamiento social de la propiedad rural pre barrido predial masivo</t>
  </si>
  <si>
    <t>Validar con las subdirecciones misionales el POSPR pre barrido de cada municipio, previo a la socialización institucional y comunitaria.</t>
  </si>
  <si>
    <t>POSP pre barrido de cada municipio validado e informado por medio de memorando</t>
  </si>
  <si>
    <t>Desarrollar los elementos preparatorios</t>
  </si>
  <si>
    <t>CONPES  3944 - La Guajira</t>
  </si>
  <si>
    <t>Solicitud de información a entidades externas</t>
  </si>
  <si>
    <t>Certificados de presencia de comunidades étnicos y/u Oficios a otras entidades nacionales y territoriales por municipio</t>
  </si>
  <si>
    <t>Verificar la calidad de la información catastral</t>
  </si>
  <si>
    <t>Realizar la verificación de calidad de la información catastral por parte de socio implementador</t>
  </si>
  <si>
    <t>Matriz de predios con verificación de la información catastral</t>
  </si>
  <si>
    <t>número de predios</t>
  </si>
  <si>
    <t>Gastos de viaje</t>
  </si>
  <si>
    <t>Realizar el enrutamiento de los predios informales entregados por parte de socio implementador</t>
  </si>
  <si>
    <t>Matriz de predios enrutados</t>
  </si>
  <si>
    <t>Anual</t>
  </si>
  <si>
    <t>Validar la información catastral como gestor catastral</t>
  </si>
  <si>
    <t>Validar la información catastral como gestor catastral bajo los lineamientos de la autoridad catastral vigentes</t>
  </si>
  <si>
    <t>Informes de validación catastral elaborados</t>
  </si>
  <si>
    <t>Actualizar    planes   de   ordenamiento social de la propiedad rural</t>
  </si>
  <si>
    <t>Elaborar los documentos de Planes de ordenamiento social de la propiedad rural pos barrido predial masivo</t>
  </si>
  <si>
    <t>Documentos de POSPR Pos BPM por unidad de intervención de municipio elaborado</t>
  </si>
  <si>
    <t>Realizar mesas de trabajo para la socialización comunitaria e institucional de los POSPR  en cada municipio programado</t>
  </si>
  <si>
    <t>Informes resultantes de las socializaciones realizadas por unidad de intervención de municipio elaborado</t>
  </si>
  <si>
    <t>Realizar  actividades  de  levantamiento y  análisis  de  variables  físicas,  jurídicas y   sociales   encaminadas   al   Catastro Multipropósito    y    el    Ordenamiento
Social de la Propiedad</t>
  </si>
  <si>
    <t>Procesar la información capturada y consolidar la base de datos con la información catastral, geográfica, jurídica y social capturada  durante el barrido predial, de manera progresiva y por unidad de intervención.</t>
  </si>
  <si>
    <t>Información predial consolidada en base de datos</t>
  </si>
  <si>
    <t>Implementar mecanismos para el seguimiento y mantenimiento del ordenamiento social de la propiedad rural en los territorios focalizados</t>
  </si>
  <si>
    <t>Documentos de criterios para el ordenamiento social y productivo elaborados</t>
  </si>
  <si>
    <t>Elaborar  e  implementar  herramientas para  el  seguimiento  y  monitoreo  a  la operación,       necesarias       para       la elaboración  e  implementación  de  los planes  de  ordenamiento  social  de  la propiedad rural</t>
  </si>
  <si>
    <t>Elaborar e implementar herramientas para  el seguimiento y monitoreo a la operación  para       la elaboración  e  implementación  de  los planes  de  ordenamiento  social  de  la propiedad rural</t>
  </si>
  <si>
    <t>Informes de seguimiento y monitoreo resultantes de la herramienta PMO elaborados</t>
  </si>
  <si>
    <t>Generar documentos de seguimiento a partir del análisis de la información recopilada a través de las herramientas elaboradas</t>
  </si>
  <si>
    <t>Elaborar documentos de seguimiento de la ejecución de la ruta metodológica a partir del análisis de la información recopilada a través de las herramientas elaboradas</t>
  </si>
  <si>
    <t>Informes mensuales de seguimiento y monitoreo resultantes de tablero de control, elaborados</t>
  </si>
  <si>
    <t>Documentos de lineamientos técnicos elaborados</t>
  </si>
  <si>
    <t>Adaptar     y     adoptar     ajustes     más eficientes a la ruta para la atención por oferta de la ANT</t>
  </si>
  <si>
    <t>Elaborar documentos de lecciones aprendidas sobre la ruta para la atención por oferta</t>
  </si>
  <si>
    <t>Documentos elaborados</t>
  </si>
  <si>
    <t>Implementar una estrategia de gestión del conocimiento para el mejoramiento  continuo de la metodología  de  implementación  de  la ruta de POSPR</t>
  </si>
  <si>
    <t>Actualizar los documentos metodológicos resultantes de la estrategia de gestión del conocimiento</t>
  </si>
  <si>
    <t>Documentos metodológicos actualizados</t>
  </si>
  <si>
    <t>Socializar la metodología actualizada resultante de la estrategia de gestión del conocimiento</t>
  </si>
  <si>
    <t>Memorias de las socializaciones realizadas</t>
  </si>
  <si>
    <t>Servicio de información Observatorio de tierras</t>
  </si>
  <si>
    <t>Observatorio de tierras implementado</t>
  </si>
  <si>
    <t>Implementar el observatorio de tierras rurales</t>
  </si>
  <si>
    <t>Elaborar los documentos de investigación del observatorio de tierras</t>
  </si>
  <si>
    <t>Documentos de investigación elaborados</t>
  </si>
  <si>
    <t>Socializar la información del observatorio de tierras</t>
  </si>
  <si>
    <t>Analizar  información  relacionada  con predios   públicos   y   privados   para   la formulación,         implementación        y evaluación    de    la    pca.    pública    en gestión, adm. y acceso a la tierra rural</t>
  </si>
  <si>
    <t>Recolectar y sistematizar la información en materia de tierras</t>
  </si>
  <si>
    <t>Información en materia de tierras sistematizadas (listado en Excel)</t>
  </si>
  <si>
    <t>Analizar información estratégica relacionada  con predios   públicos   y   privados   para   la formulación,         implementación        y evaluación    de    la    pca.    pública    en gestión, adm. y acceso a la tierra rural</t>
  </si>
  <si>
    <t>Documentos de análisis en materia de tierras elaborados</t>
  </si>
  <si>
    <t>Recursos a solicitar aplazamiento (Crédito)</t>
  </si>
  <si>
    <t xml:space="preserve">Actividad Proyecto Inversión
(Cadena de valor) </t>
  </si>
  <si>
    <t>RECURSOS CRÉDITO</t>
  </si>
  <si>
    <t>Elaborar planes de ordenamiento social de la propiedad rural</t>
  </si>
  <si>
    <t>Recursos crédito</t>
  </si>
  <si>
    <t>Bloqueo</t>
  </si>
  <si>
    <t>Fortalecimiento del proceso de desarrollo y gestión de la arquitectura empresarial institucional nacional</t>
  </si>
  <si>
    <t xml:space="preserve"> 	2019011000263</t>
  </si>
  <si>
    <t>Fortalecer el proceso de desarrollo y gestión de la arquitectura empresarial institucional.</t>
  </si>
  <si>
    <t xml:space="preserve">Fecha inicio
(mm/dd/yyyy) </t>
  </si>
  <si>
    <t>Articular la estrategia de TI con los procesos de la Entidad</t>
  </si>
  <si>
    <t>Documento para la planeación estratégica en TI</t>
  </si>
  <si>
    <t>Documentos para la planeación estratégica en TI</t>
  </si>
  <si>
    <t>Construir el documento de arquitectura empresarial</t>
  </si>
  <si>
    <t>Realizar el diagnostico de Arquitectura para proceso Planificación del Ordenamiento Social de la Propiedad Rural</t>
  </si>
  <si>
    <t>Documento elaborado de arquitectura de Planes de Ordenamiento Social de la Propiedad  Rural - POSPR</t>
  </si>
  <si>
    <t>Subdirección Sistemas de Información de Tierras</t>
  </si>
  <si>
    <t>Realizar el diagnostico de gobierno y gestión de datos para la información misional ANT</t>
  </si>
  <si>
    <t>Documento elaborado del Modelo de gobierno de datos</t>
  </si>
  <si>
    <t>Realizar la planeación estratégica de tecnologías de la información y las comunicaciones - PETIC</t>
  </si>
  <si>
    <t>Elaborar el Documento de PETIC</t>
  </si>
  <si>
    <t>Documento elaborado PETIC</t>
  </si>
  <si>
    <t>Fortalecer la capacidad y flexibilidad en el aprovisionamiento en los servicios tecnológicos</t>
  </si>
  <si>
    <t xml:space="preserve"> Servicios tecnológicos</t>
  </si>
  <si>
    <t>Índice de capacidad en la prestación de servicios de tecnología</t>
  </si>
  <si>
    <t>Realizar el diagnostico de servicios en la nube</t>
  </si>
  <si>
    <t>Documento  elaborado del diagnostico y planeación de implementación de servicios en la nube</t>
  </si>
  <si>
    <t>Gestionar servicios de nube publica para Barrido Predial Masivo</t>
  </si>
  <si>
    <t>Suscripción de créditos de Azure</t>
  </si>
  <si>
    <t>Gestionar servicios de nube publica para la Agencia Nacional de Tierras</t>
  </si>
  <si>
    <t>Suscripción de creditos de Azure - Suscripción antivirus en la Nube</t>
  </si>
  <si>
    <t>Aprovisionar el hardware de la Entidad</t>
  </si>
  <si>
    <t>Adquirir los servicios de mesa de ayuda para atender los incidentes técnicos de hardware y software (nivel 1 y 2)</t>
  </si>
  <si>
    <t>Aprovisionar servicios de conectividad</t>
  </si>
  <si>
    <t>Adquirir los canales de internet y los canales MPLS  a nivel nacional.</t>
  </si>
  <si>
    <t>Gestionar la adquisición de la mesa de ayuda</t>
  </si>
  <si>
    <t>Adquirir e instalar los equipos requeridos para la renovación tecnológica.</t>
  </si>
  <si>
    <t>Equipos (Workstation, Equipos de escritorio, Impresoras e insumos de impresión) instalados</t>
  </si>
  <si>
    <t>Brindar soporte técnico a los servicios de tecnología</t>
  </si>
  <si>
    <t xml:space="preserve">Brindar el soporte y mantenimiento a los sistemas misionales y apoyo </t>
  </si>
  <si>
    <t xml:space="preserve">Informes de gestión y seguimiento </t>
  </si>
  <si>
    <t>Servicios de soporte y mantenimiento</t>
  </si>
  <si>
    <t>31/11/2020</t>
  </si>
  <si>
    <t>Aprovisionar el licenciamiento de la Entidad</t>
  </si>
  <si>
    <t>Renovar el licenciamiento de ARCGIS requerido barrido predial</t>
  </si>
  <si>
    <t>Suscripción de licenciamiento renovado</t>
  </si>
  <si>
    <t>Renovar el licenciamiento institucional</t>
  </si>
  <si>
    <t>Fortalecer la capacidad de sistematización y/o automatización de los procesos institucionales.</t>
  </si>
  <si>
    <t>Servicios de información implementados</t>
  </si>
  <si>
    <t>Sistemas de información implementados</t>
  </si>
  <si>
    <t>Gestionar el proceso de construcción de software en pro de implementar sistemas de información</t>
  </si>
  <si>
    <t>Realizar la continuidad a plan de construcción de software</t>
  </si>
  <si>
    <t>Plan de desarrollo ejecutado</t>
  </si>
  <si>
    <t>Formular y ejecutar la Fase 1 de 3 de las actividades del Plan de fortalecimiento del sistema de información misionales (SIT)</t>
  </si>
  <si>
    <t>Plan de fortalecimiento del SIT formulado</t>
  </si>
  <si>
    <t>Plan de desarrollo del SIT ejecutado</t>
  </si>
  <si>
    <t>Formular y ejecutar la Fase 1 de 3 de las actividades del Plan de fortalecimiento de los  sistemas de información de apoyo</t>
  </si>
  <si>
    <t>Plan de fortalecimiento de los sistemas de Apoyo formulado</t>
  </si>
  <si>
    <t>Plan de desarrollo de los sistemas de apoyo ejecutado</t>
  </si>
  <si>
    <t>Realizar la contratación del servicio de Fabrica de Software para proyectos de barrido predial</t>
  </si>
  <si>
    <t xml:space="preserve">Desarrollos de software </t>
  </si>
  <si>
    <t>Brindar servicios especializados de gestión de proyectos</t>
  </si>
  <si>
    <t>Construir el modelo  de interoperabilidad</t>
  </si>
  <si>
    <t>Desarrollar el modelo de interoperabilidad</t>
  </si>
  <si>
    <t>Servicios información actualizados</t>
  </si>
  <si>
    <t>Sistemas de información actualizados</t>
  </si>
  <si>
    <t>Gestionar el proceso de construcción de software encaminado a la actualización del sistema de información</t>
  </si>
  <si>
    <t>Ejecutar actividades de la Fase 1 de 3 del Plan de actualización de los sistemas de información</t>
  </si>
  <si>
    <t>Plan de actualización de sistemas de información ejecutado</t>
  </si>
  <si>
    <t>Brindar servicios especializados de aplicaciones.</t>
  </si>
  <si>
    <t>Gestionar la adquisición de servicios de nube pública</t>
  </si>
  <si>
    <t>Implementación del programa de legalización de tierras y fomento al desarrollo rural para comunidades indígenas</t>
  </si>
  <si>
    <t xml:space="preserve">Mejorar la pervivencia de las comunidades indígenas en sus territorios </t>
  </si>
  <si>
    <t>Valor Total 2020 programado</t>
  </si>
  <si>
    <t>Ampliar el acceso  de tierra dirigida a la población indígena</t>
  </si>
  <si>
    <t xml:space="preserve">Servicio de constitución de resguardos </t>
  </si>
  <si>
    <t>Acuerdos  registrados</t>
  </si>
  <si>
    <t>Realizar las reuniones de la Comisión Nacional de Territorios Indígenas para el fortalecimiento de los espacios de concertación.</t>
  </si>
  <si>
    <t xml:space="preserve">Étnicos por concertar </t>
  </si>
  <si>
    <t>CONPES 3811 - Nariño</t>
  </si>
  <si>
    <t xml:space="preserve">Realizar Estudios de factibilidad </t>
  </si>
  <si>
    <t>Estudios socioeconómicos, jurídicos, geográficos y de tenencia de tierras para la constitución elaborados.</t>
  </si>
  <si>
    <t xml:space="preserve">Dirección de Asuntos Étnicos </t>
  </si>
  <si>
    <t>CONPES 3799 - Cauca</t>
  </si>
  <si>
    <t>Practicar visitas técnicas de levantamiento de información.</t>
  </si>
  <si>
    <t>CONPES 3805 - Fronteras</t>
  </si>
  <si>
    <t>CONPES 3904 - Mocoa</t>
  </si>
  <si>
    <t>Transporte</t>
  </si>
  <si>
    <t>Realizar estudios socioeconómicos, jurídicos, geográficos y de tenencia de tierras para la constitución.</t>
  </si>
  <si>
    <t>Mano de obra calificada</t>
  </si>
  <si>
    <t>Expedir acuerdos de constitución de resguardos.</t>
  </si>
  <si>
    <t xml:space="preserve">Proyectar actos administrativos </t>
  </si>
  <si>
    <t>Acuerdos de legalización para la constitución proyectados.</t>
  </si>
  <si>
    <t>Notificar de la constitución a la comunidad.</t>
  </si>
  <si>
    <t xml:space="preserve">Realizar la constitución de resguardos </t>
  </si>
  <si>
    <t>Acuerdos Registrados</t>
  </si>
  <si>
    <t>Registrar acuerdos de constitución ante la ORIP.</t>
  </si>
  <si>
    <t xml:space="preserve">Servicio de ampliación de resguardos </t>
  </si>
  <si>
    <t>Acuerdos registrados</t>
  </si>
  <si>
    <t xml:space="preserve">Realizar estudios de factibilidad </t>
  </si>
  <si>
    <t>Estudios socioeconómicos, jurídicos, geográficos y de tenencia de tierras para la ampliación elaborados</t>
  </si>
  <si>
    <t>Realizar estudios socioeconómicos, jurídicos, geográficos y de tenencia de tierras para la ampliación.</t>
  </si>
  <si>
    <t xml:space="preserve">Etnicos por concertar </t>
  </si>
  <si>
    <t>Expedir acuerdos de ampliación de resguardos.</t>
  </si>
  <si>
    <t>Proyectar actos administrativos</t>
  </si>
  <si>
    <t>Proyecto de acuerdos elaborados</t>
  </si>
  <si>
    <t>Notificar de la legalización a la comunidad.</t>
  </si>
  <si>
    <t xml:space="preserve">Realizar servicios de ampliación de resguardos </t>
  </si>
  <si>
    <t>Registrar acuerdos ante la ORIP.</t>
  </si>
  <si>
    <t>Servicio de saneamiento de resguardos</t>
  </si>
  <si>
    <t>Actas de entrega material de las mejoras suscritas</t>
  </si>
  <si>
    <t>Practicar visitas técnicas.</t>
  </si>
  <si>
    <t>Realizar Estudios de factibilidad</t>
  </si>
  <si>
    <t>Estudios topográficos y jurídicos para la adquisición de mejoras elaborados</t>
  </si>
  <si>
    <t>Realizar estudios topográficos y jurídicos para la adquisición de mejoras.</t>
  </si>
  <si>
    <t>Realizar avalúos comerciales.</t>
  </si>
  <si>
    <t>Realizar Servicio de saneamiento de resguardos</t>
  </si>
  <si>
    <t>Adquirir mejoras.</t>
  </si>
  <si>
    <t>Elaborar actas de entrega de las mejoras a la comunidad.</t>
  </si>
  <si>
    <t>Registrar las mejoras ante la ORIP.</t>
  </si>
  <si>
    <t>Servicio de caracterización de los territorios ocupados o poseídos ancestralmente</t>
  </si>
  <si>
    <t>Resolución provisional  de protección de territorios  ancestrales</t>
  </si>
  <si>
    <t>Porcentaje de territorios indígenas ancestrales y/o tradicionales con medidas de protección para su delimitación o demarcación</t>
  </si>
  <si>
    <t>Estudios de caracterización ancestral y territorial de los territorios ocupados o poseídos ancestralmente elaborados</t>
  </si>
  <si>
    <t>Realizar estudio de caracterización ancestral y territorial.</t>
  </si>
  <si>
    <t>Socializar los estudios de caracterización ancestral y territorial con las comunidades.</t>
  </si>
  <si>
    <t>Resolución de caracterización de los territorios ocupados o poseídos ancestralmente proyectados</t>
  </si>
  <si>
    <t>Expedir resoluciones.</t>
  </si>
  <si>
    <t>Realizar servicio de caracterización de los territorios ocupados o poseídos ancestralmente</t>
  </si>
  <si>
    <t>Resolución provisional  de protección de territorios  ancestrales realizados</t>
  </si>
  <si>
    <t>Registrar las resoluciones ante la ORIP.</t>
  </si>
  <si>
    <t>Servicio de adquisición de tierras y/o mejoras</t>
  </si>
  <si>
    <t>Predios y/o mejoras adquiridas</t>
  </si>
  <si>
    <t>Practicar visitas técnicas a predios priorizados.</t>
  </si>
  <si>
    <t>Estudios jurídicos, geográficos, agronómicos y/o antropológicos para adquisición de tierras o mejoras elaborados</t>
  </si>
  <si>
    <t>Realizar estudios jurídico, geográfico, agronómico y/o antropológico.</t>
  </si>
  <si>
    <t>Realizar Solicitudes de avalúos comerciales por parte de la DAE</t>
  </si>
  <si>
    <t>Avalúos comerciales solicitados</t>
  </si>
  <si>
    <t>Realizar aclaraciones de área.</t>
  </si>
  <si>
    <t>Adquirir predios y/o mejoras.</t>
  </si>
  <si>
    <t>Realizar Presentación de Ofertas de Compra</t>
  </si>
  <si>
    <t>Ofertas de compra presentadas</t>
  </si>
  <si>
    <t>Registrar la adquisición ante la ORIP.</t>
  </si>
  <si>
    <t>Realizar Servicio de adquisición de tierras y/o mejoras</t>
  </si>
  <si>
    <t>Entregar  predios y/o mejoras a las comunidades indígenas.</t>
  </si>
  <si>
    <t xml:space="preserve">Brindar seguridad jurídica a las comunidades indígenas  en la dotación y tenencia de la tierra </t>
  </si>
  <si>
    <t>Servicio de delimitación del territorio</t>
  </si>
  <si>
    <t>Resguardos delimitados</t>
  </si>
  <si>
    <t>Priorizar las solicitudes de delimitación.</t>
  </si>
  <si>
    <t>Porcentaje de las solicitudes priorizadas de constitución, ampliación, saneamiento, reestructuración, clarificación, delimitación y medidas de protección resueltas efectivamente con cargo al Fondo de Tierras</t>
  </si>
  <si>
    <t>Estudios jurídicos y geográfico de delimitación del territorio elaborados</t>
  </si>
  <si>
    <t>Realizar estudios jurídico y geográfico.</t>
  </si>
  <si>
    <t>Realizar socialización del estudio.</t>
  </si>
  <si>
    <t>Realizar Servicios de delimitación del territorio</t>
  </si>
  <si>
    <t>Delimitar (mojones, vallas entre otros).</t>
  </si>
  <si>
    <t>Servicio de mediación de resolución de conflictos Territoriales</t>
  </si>
  <si>
    <t>Actas de mediación de resolución de conflictos territoriales</t>
  </si>
  <si>
    <t>Estudios de diagnóstico de los conflictos elaborados</t>
  </si>
  <si>
    <t>Realizar estudio de diagnóstico de los conflictos.</t>
  </si>
  <si>
    <t>Crear los espacios de mediación para la resolución de conflictos.</t>
  </si>
  <si>
    <t>Realizar servicios de mediación de resolución de conflictos Territoriales</t>
  </si>
  <si>
    <t>Actas de mediación de resolución de conflictos territoriales elaborados</t>
  </si>
  <si>
    <t>Elaborar actas de mediación.</t>
  </si>
  <si>
    <t>Realizar seguimiento a las actas de mediación</t>
  </si>
  <si>
    <t>Ampliar el acceso de las comunidades indígenas a las iniciativas comunitarias</t>
  </si>
  <si>
    <t>Servicio de apoyo financiero para iniciativas comunitarias</t>
  </si>
  <si>
    <t>Iniciativas comunitarias apoyadas</t>
  </si>
  <si>
    <t>Realizar la formulación de iniciativas comunitarias.</t>
  </si>
  <si>
    <t>Realizar servicios de apoyo financiero para iniciativas comunitarias</t>
  </si>
  <si>
    <t>Realizar ruta de implementación de las iniciativas comunitarias.</t>
  </si>
  <si>
    <t>Cofinanciar iniciativas comunitarias con enfoque diferencial étnico.</t>
  </si>
  <si>
    <t>Realizar el seguimiento a la ejecución de las iniciativas.</t>
  </si>
  <si>
    <t>Realizar Requerimientos  de cierre de cuentas bancarias realizados</t>
  </si>
  <si>
    <t xml:space="preserve">Cierres realizados de cuentas bancarias compartidas </t>
  </si>
  <si>
    <t>Realizar desembolsos de cofinanciación</t>
  </si>
  <si>
    <t>Porcentaje de recursos por desembolsar de las cuentas compartidas vigencia 2015-2019</t>
  </si>
  <si>
    <t>Implementación del programa de legalización de tierras y fomento al desarrollo rural para comunidades negras</t>
  </si>
  <si>
    <t xml:space="preserve">Mejorar la pervivencia de las comunidades negras en sus territorios </t>
  </si>
  <si>
    <t>RUBROS</t>
  </si>
  <si>
    <t>Ampliar el acceso en la dotación de tierra dirigida a la población negra</t>
  </si>
  <si>
    <t xml:space="preserve">Servicio de Titulación colectiva a comunidades negras </t>
  </si>
  <si>
    <t>Resoluciones expedidas</t>
  </si>
  <si>
    <t>Realizar Estudios de Factibilidad</t>
  </si>
  <si>
    <t xml:space="preserve">Estudios socioeconómicos, jurídicos, geográficos y de tenencia de tierras para la titulación elaborados
</t>
  </si>
  <si>
    <t>Dirección de Asuntos Étnicos</t>
  </si>
  <si>
    <t>C-1704-1100-17-0-1704034-02</t>
  </si>
  <si>
    <t>Realizar estudios socioeconómicos, jurídicos, geográficos y de tenencia de tierras para la titulación.</t>
  </si>
  <si>
    <t>Expedir resoluciones de titulación colectiva.</t>
  </si>
  <si>
    <t>Realizar Proyectos de resolución de titulación colectiva</t>
  </si>
  <si>
    <t>Proyecto de resolución de titulación colectiva proyectados</t>
  </si>
  <si>
    <t>C-1704-1100-17-0-1704034-01</t>
  </si>
  <si>
    <t>Notificar de la titulación a la comunidad.</t>
  </si>
  <si>
    <t xml:space="preserve">Realizar Servicios de Titulación colectiva a comunidades negras </t>
  </si>
  <si>
    <t>Registrar resoluciones ante la ORIP</t>
  </si>
  <si>
    <t>Practicar visitas técnicas a predios priorizados</t>
  </si>
  <si>
    <t>Estudios jurídico, geográfico, agronómico y/o antropológico para adquisición de tierras o mejoras realizados</t>
  </si>
  <si>
    <t>C-1704-1100-17-0-1704029-02</t>
  </si>
  <si>
    <t>Realizar avalúos comerciales</t>
  </si>
  <si>
    <t>Realizar aclaraciones de área</t>
  </si>
  <si>
    <t>Adquirir predios y/o mejoras</t>
  </si>
  <si>
    <t>Entregar  predios y/o mejoras a las comunidades negras</t>
  </si>
  <si>
    <t>Realizar Servicios de adquisición de tierras y/o mejoras</t>
  </si>
  <si>
    <t>Registrar la adquisición ante la ORIP</t>
  </si>
  <si>
    <t xml:space="preserve">Brindar seguridad jurídica a las comunidades negras  en la dotación y tenencia de la tierra </t>
  </si>
  <si>
    <t>Territorios delimitados</t>
  </si>
  <si>
    <t>Priorizar las solicitudes de delimitación</t>
  </si>
  <si>
    <t>Estudios jurídicos y geográficos para delimitación del territorio elaborados</t>
  </si>
  <si>
    <t>C-1704-1100-17-0-1704035-02</t>
  </si>
  <si>
    <t>Realizar estudios jurídico y geográfico</t>
  </si>
  <si>
    <t>Realizar socialización de estudios</t>
  </si>
  <si>
    <t>Delimitar (mojones, vallas entre otros)</t>
  </si>
  <si>
    <t>Estudio de diagnóstico de los conflictos elaborados</t>
  </si>
  <si>
    <t>C-1704-1100-17-0-1704033-02</t>
  </si>
  <si>
    <t>Realizar estudio de diagnóstico de los conflictos</t>
  </si>
  <si>
    <t>Realizar Servicios de mediación de resolución de conflictos Territoriales</t>
  </si>
  <si>
    <t>Ampliar el acceso de las comunidades negras a las iniciativas comunitarias</t>
  </si>
  <si>
    <t>Realizar la formulación de iniciativas comunitarias</t>
  </si>
  <si>
    <t>Realizar Servicios de apoyo financiero para iniciativas comunitarias</t>
  </si>
  <si>
    <t>C-1704-1100-17-0-1704030-02</t>
  </si>
  <si>
    <t xml:space="preserve">Cofinanciar iniciativas comunitarias con enfoque diferencial étnico </t>
  </si>
  <si>
    <t>C-1704-1100-17-0-1704030-03</t>
  </si>
  <si>
    <t>Realizar el seguimiento a la ejecución de las iniciativas</t>
  </si>
  <si>
    <t>Realizar Desembolsos de cofinanciación realizados</t>
  </si>
  <si>
    <t>Total</t>
  </si>
  <si>
    <t>Adecuación y mejoramiento de la infraestructura física de la Agencia Nacional de Tierras a nivel Nacional</t>
  </si>
  <si>
    <t>Adecuar la infraestructura física de la Agencia Nacional de Tierras</t>
  </si>
  <si>
    <t>Mejorar, asegurar y dotar las instalaciones físicas donde la Agencia Nacional de Tierras adelanta su operación a nivel nacional.</t>
  </si>
  <si>
    <t>Sedes adecuadas</t>
  </si>
  <si>
    <t xml:space="preserve">Adelantar proceso de identificación de las necesidades de reparación y adecuación de los mismos con su respectivo seguimiento. </t>
  </si>
  <si>
    <t>Realizar las visitas y diseños de adecuaciones, reparaciones y mantenimientos de las sedes de la ANT</t>
  </si>
  <si>
    <t>Informe de necesidades</t>
  </si>
  <si>
    <t>Secretaría General</t>
  </si>
  <si>
    <t xml:space="preserve">Adquirir los insumos para adelantar las adecuaciones y reparaciones. </t>
  </si>
  <si>
    <t>Adquirir los insumos para adelantar las adecuaciones y reparaciones.</t>
  </si>
  <si>
    <t>Contrato ejecutado</t>
  </si>
  <si>
    <t>Realizar las actividades relacionadas con las adecuaciones, mantenimientos y reparaciones, así como garantizar la adecuada gestión administrativa de las sedes donde adelanta su operación la ANT.</t>
  </si>
  <si>
    <t>Realizar los mantenimientos y/o reparaciones idenficadas y priorizadas en las sedes de la ANT.</t>
  </si>
  <si>
    <t>Contratos ejecutados</t>
  </si>
  <si>
    <t>Realizar los informes de gestión sobre los avances de las adecuaciones, mantenimientos y reparaciones de las sedes de la ANT</t>
  </si>
  <si>
    <t xml:space="preserve">Informes de gestión </t>
  </si>
  <si>
    <t xml:space="preserve">Adquirir el servicio integrado de dotación de
mobiliario según las necesidades de elementos establecidos. </t>
  </si>
  <si>
    <t xml:space="preserve">Fortalecimiento de la capacidad de gestión institucional </t>
  </si>
  <si>
    <t>2017011000294</t>
  </si>
  <si>
    <t>Fortalecer la capacidad de gestión de la Agencia Nacional de Tierras</t>
  </si>
  <si>
    <t>Fortalecer la planeación integrada a la gestión, para el cumplimiento de su misión, objetivos institucionales y metas de gobierno.</t>
  </si>
  <si>
    <t xml:space="preserve">Documentos de lineamientos técnicos </t>
  </si>
  <si>
    <t>Documentos de lineamientos técnicos realizados</t>
  </si>
  <si>
    <t>Operar la estrategia de planeación de la entidad</t>
  </si>
  <si>
    <t xml:space="preserve">Desarollar las tareas estrategicas que se requieran en la dirección general </t>
  </si>
  <si>
    <t>Informe de gestión elaborado</t>
  </si>
  <si>
    <t>Dirección General</t>
  </si>
  <si>
    <t>Orientar la formulación y aprobación del Plan de Acción</t>
  </si>
  <si>
    <t>Plan de acción aprobado y publicado</t>
  </si>
  <si>
    <t>Oficina de Planeación</t>
  </si>
  <si>
    <t>Hacer seguimiento a la Ejecución Presupuestal y Plan de Acción</t>
  </si>
  <si>
    <t>Actas e informes elaborados</t>
  </si>
  <si>
    <t xml:space="preserve">Administrar la batería de indicadores de gestión de la Entidad </t>
  </si>
  <si>
    <t>Informes Institucionales</t>
  </si>
  <si>
    <t>Actualizar y sostener un instrumento de verificación de la información generada y su articulación con el Plan de Acción y los procesos de la Entidad.</t>
  </si>
  <si>
    <t>Instrumento</t>
  </si>
  <si>
    <t xml:space="preserve">Número </t>
  </si>
  <si>
    <t>Estructurar los informes de gestión y rendición de cuentas a la ciudadanía y presentarlos para aprobación</t>
  </si>
  <si>
    <t>Informes aprobados</t>
  </si>
  <si>
    <t>Ejercer la Secretaría Técnica del Consejo Directivo</t>
  </si>
  <si>
    <t>Actas aprobadas</t>
  </si>
  <si>
    <t>Ejecutar la estrategia de cooperación internacional de la entidad</t>
  </si>
  <si>
    <t>Desarrollar alianzas nacionales e internacionales que contribuyan al cumplimiento de actividades misionales y el objetivo misional de la entidad.</t>
  </si>
  <si>
    <t>Convenios firmados</t>
  </si>
  <si>
    <t>Fortalecer las líneas de eficiencia administrativa, gestión financiera</t>
  </si>
  <si>
    <t>Servicio de gestión de calidad</t>
  </si>
  <si>
    <t>Peticiones atendidas</t>
  </si>
  <si>
    <t>Continuar con la implementación y mantenimiento del Sistema Integrado de Gestión, que incluye Calidad y Control Interno</t>
  </si>
  <si>
    <t>Diseñar y coordinar la administración de los Riesgos de Gestión de la ANT (SCI - MECI)</t>
  </si>
  <si>
    <t>Procesos con riesgos administrados y actualizados</t>
  </si>
  <si>
    <t>Orientar la implementación del Sistema de Gestión de la Calidad (ISO 9001)</t>
  </si>
  <si>
    <t>Plan de implementación ejecutado</t>
  </si>
  <si>
    <t xml:space="preserve">Apoyar de desarrollo y sostenimiento del Sistema Integrado de Planeación y Gestión (MIPG)
</t>
  </si>
  <si>
    <t>Plan de desarrollo y sostenimiento ejecutado</t>
  </si>
  <si>
    <t>Ejercer la Secretaría Técnica del Comité Institucional de Gestión y Desempeño</t>
  </si>
  <si>
    <t>Actas de Comité GyD</t>
  </si>
  <si>
    <t>Elaborar y publicar el Programa/Plan Anual de Auditoría vigencia 2020</t>
  </si>
  <si>
    <t xml:space="preserve">Programa/Plan Anual de Auditoría Publicado </t>
  </si>
  <si>
    <t>Oficina de Control Interno</t>
  </si>
  <si>
    <t>Realizar  Auditorías Internas de acuerdo con lo establecido  en el Plan Anual de Auditoría</t>
  </si>
  <si>
    <t>Informes de resultados , enviados y publicados.</t>
  </si>
  <si>
    <t>Presentar los Informes de ley/obligatorios, de acuerdo con lo establecido en la normatividad vigente.</t>
  </si>
  <si>
    <t xml:space="preserve"> Informes de resultados enviados y publicados.</t>
  </si>
  <si>
    <t>Realizar actividades de seguimiento a la gestión institucional, de acuerdo con el Plan Anual de Auditoría.</t>
  </si>
  <si>
    <t>Informes de resultados enviados y publicados y/o soportes de seguimiento (correos electrónicos)</t>
  </si>
  <si>
    <t>Atender los requerimientos de asesoría y acompañamiento solicitados por las dependencias.</t>
  </si>
  <si>
    <t>Soporte de asesoría y acompañamiento (Listados de Asistencia, correos electrónicos,  actas, comunicados)</t>
  </si>
  <si>
    <t>Atender y/o acompañar las auditorías externas y/o visitas administrativas de Entes de Control Externos.</t>
  </si>
  <si>
    <t>Comunicación oficial</t>
  </si>
  <si>
    <t xml:space="preserve">Realizar acciones para el fomento de la cultura de autocontrol, de acuerdo con el Plan </t>
  </si>
  <si>
    <t>Soporte de la actividad (Listados de asistencias, publicaciones, memorias y/o material de capacitaciones)</t>
  </si>
  <si>
    <t>Definir y ejecutar una estrategia de apoyo general a la gestión de la entidad, para la ejecución de los proyectos de inversión</t>
  </si>
  <si>
    <t>Proporcionar los medios de transporte para realizar las visitas en el territorio que se requieran en el marco de la misión de la entidad</t>
  </si>
  <si>
    <t>Informes de ejecución</t>
  </si>
  <si>
    <t>Tiquetes y transporte terrestre</t>
  </si>
  <si>
    <t xml:space="preserve">Secretaría General -Transversal </t>
  </si>
  <si>
    <t>Suministrar los servicios de conectividad y soporte tecnológico para las aplicaciones y sistemas de información de la Agencia Nacional de Tierras</t>
  </si>
  <si>
    <t>Subdirección de Sistemas de la Información de Tierras</t>
  </si>
  <si>
    <t>Realizar seguimiento a los temas administrativos de la Agencia, relacionados con la ordenación de gasto, contratación, PQRDS y planeación de la Secretaría General en pro de la buena gestión de los proyectos de inversión</t>
  </si>
  <si>
    <t>Preparar, consolidar y presentar el anteproyecto de presupuesto, en coordinación con Secretaría General .</t>
  </si>
  <si>
    <t>Anteproyecto aprobado</t>
  </si>
  <si>
    <t>Gestionar la formulación, actualización y seguimiento a los proyectos de inversión y adelantar los trámites a través de las plataformas SUIFP, MGA, SPI y SIIF</t>
  </si>
  <si>
    <t>Fichas EBI Actualizadas y reportes realizados</t>
  </si>
  <si>
    <t>Realizar la vigilancia sobre los procesos, judiciales, administrativos y penales en que la Agencia sea parte o tercera interesada.</t>
  </si>
  <si>
    <t>Procesos vigilados</t>
  </si>
  <si>
    <t>Oficina Jurídica</t>
  </si>
  <si>
    <t>Determinar la viabilidad jurídica de los procedimientos de compra directa de predios y mejoras.</t>
  </si>
  <si>
    <t>Viabilidades expedidas</t>
  </si>
  <si>
    <t>Elaborar o revisar los proyectos de actos administrativos de la entidad y expedir la viabilidad jurídica pertinente.</t>
  </si>
  <si>
    <t>Atender las diferentes consultas de orden jurídico, solicitadas por las demás áreas de la entidad.</t>
  </si>
  <si>
    <t>Conceptos jurídicos tramitados</t>
  </si>
  <si>
    <t>Elaborar la Política de Prevención del Daño Antijurídico.</t>
  </si>
  <si>
    <t>Documento política publicada</t>
  </si>
  <si>
    <t>Implementar  la Política de Prevención del Daño Antijurídico.</t>
  </si>
  <si>
    <t xml:space="preserve">Informes de seguimiento </t>
  </si>
  <si>
    <t>Actualización del Sistema Único de Gestión e Información Litigiosa del Estado (eKOGUI).</t>
  </si>
  <si>
    <t>Procesos gestionados y actualizados</t>
  </si>
  <si>
    <t>Sustanciación, control, vigilancia y representación judicial y extrajudicial, en los procesos en los cuales la Agencia sea parte, tenga interés o se encuentre como tercero vinculado.</t>
  </si>
  <si>
    <t>Procesos judiciales tramitados</t>
  </si>
  <si>
    <t>Informes de audiencias judiciales</t>
  </si>
  <si>
    <t>Transporte y gastos viaje</t>
  </si>
  <si>
    <t>Atender, responder y realizar seguimiento de acciones constitucionales de procesos en los que sean vinculado o requerido la Agencia.</t>
  </si>
  <si>
    <t>Acciones constitucionales  tramitadas</t>
  </si>
  <si>
    <t>Documentos normativos</t>
  </si>
  <si>
    <t>Documentos normativos realizados</t>
  </si>
  <si>
    <t>Diseñar y ejecutar iniciativas estratégicas para el buen funcionamiento de la Agencia, que incluyen, Un sistema de Costos, un sistema de información para la planeación y el seguimiento y una evaluación del impacto de las acciones de la Agencia</t>
  </si>
  <si>
    <t>Diseñar y ejecutar estrategias para monitorear el funcionamiento de los proyectos inversión</t>
  </si>
  <si>
    <t>Informes Financieros</t>
  </si>
  <si>
    <t>Subdirección Administrativa y Financiera</t>
  </si>
  <si>
    <t>Realizar el seguimiento a la ejecución financiera  y administrativa y analizar los resultados obtenidos en la Subdirección Administrativa y Financiera para establecer las recomendaciones respectivas.</t>
  </si>
  <si>
    <t xml:space="preserve">Suministrar información para el diseño y desarrollo en el aplicativo Klic de las solicitudes de creación, adición, y modificación de los CDP de la entidad. </t>
  </si>
  <si>
    <t>Propuesta de diseño de módulo</t>
  </si>
  <si>
    <t>Realizar las campañas, capacitaciones y/o sensibilizaciones correspondientes para el fortalecimiento del  Programa Ambiental</t>
  </si>
  <si>
    <t>Desarrollar y fortalecer el proceso precontractual, contractual y de liquidaciones de la Agencia Nacional de Tierras, así como administrar instrumentos y plataformas asociadas al registro, consolidación y reporte de la información contractual.</t>
  </si>
  <si>
    <t>Informes sobre la gestión realizada en la Coordinación de Gestión Contractual.</t>
  </si>
  <si>
    <t>Coordinación para la Gestión Contractual</t>
  </si>
  <si>
    <t xml:space="preserve">Suministrar información para el diseño y desarrollo en el aplicativo Klic - modulo de contratos, con el fin de implementar certificaciones contractuales digitales. </t>
  </si>
  <si>
    <t>Documento de solicitud de requerimientos de Software identificados para el diseño del desarrollo</t>
  </si>
  <si>
    <t>Realizar seguimiento y monitoreo a la ejecución de las iniciativas estratégicas</t>
  </si>
  <si>
    <t>Ejecutar iniciativas estratégicas adicionales de la Dirección, Presidencia, MADR y otras partes interesadas.</t>
  </si>
  <si>
    <t>Iniciativas estratégicas ejecutadas</t>
  </si>
  <si>
    <t>31/12//2020</t>
  </si>
  <si>
    <t>Documentos metodológicos</t>
  </si>
  <si>
    <t>Documentos metodológicos realizados</t>
  </si>
  <si>
    <t>Ejecutar la estrategia de Gestión del Talento Humano de la entidad</t>
  </si>
  <si>
    <t>Desarrollar y fortalecer el proceso de la Gestión Disciplinaria de la Agencia Nacional de Tierras</t>
  </si>
  <si>
    <t>Diseñar y aprobar el Plan Estratégico de Talento Humano</t>
  </si>
  <si>
    <t>Plan Publicado</t>
  </si>
  <si>
    <t>Subdirector(a) de Talento Humano</t>
  </si>
  <si>
    <t>Implementar el Plan Estratégico de Talento Humano</t>
  </si>
  <si>
    <t xml:space="preserve">Informe de implementación elaborado </t>
  </si>
  <si>
    <t>Diseñar y aprobar el Plan Institucional de Formación y Capacitación</t>
  </si>
  <si>
    <t>Implementar el Plan Institucional de Formación y Capacitación</t>
  </si>
  <si>
    <t>Seguimiento cronograma de implementación</t>
  </si>
  <si>
    <t>Realizar Informe Final de Ejecución del Plan Institucional de Formación y Capacitación</t>
  </si>
  <si>
    <t>Informe final de ejecución elaborado</t>
  </si>
  <si>
    <t>Diseñar y aprobar el Plan de Incentivos Institucionales</t>
  </si>
  <si>
    <t>Implementar el Plan de Incentivos Institucionales</t>
  </si>
  <si>
    <t>Realizar Informe Final de Ejecución del Plan de Incentivos Institucionales</t>
  </si>
  <si>
    <t xml:space="preserve">Diseñar y aprobar el Plan de Trabajo Anual en Seguridad y Salud en el Trabajo  </t>
  </si>
  <si>
    <t xml:space="preserve">Implementar el Plan de Trabajo Anual en Seguridad y Salud en el Trabajo  </t>
  </si>
  <si>
    <t xml:space="preserve">Realizar Informe Final de Ejecución del Plan de Trabajo Anual en Seguridad y Salud en el Trabajo  </t>
  </si>
  <si>
    <t>Ejecutar la estrategia de Transparencia y Anticorrupción de la Entidad</t>
  </si>
  <si>
    <t>Sistematizar, analizar y preparar la información en materia de gestión institucional para la presentación de informes a la Presidencia de la República</t>
  </si>
  <si>
    <t xml:space="preserve">Informe a Presidencia de la Republica con copia al Director General de la Agencia, sobre el seguimiento a la gestión de la Agencia elaborado. </t>
  </si>
  <si>
    <t>Oficina del Inspector de la Gestión de Tierras</t>
  </si>
  <si>
    <r>
      <t>Recolectar, sistematizar y analizar información en materia de</t>
    </r>
    <r>
      <rPr>
        <b/>
        <sz val="10"/>
        <rFont val="Arial Narrow"/>
        <family val="2"/>
      </rPr>
      <t xml:space="preserve"> transparencia,</t>
    </r>
    <r>
      <rPr>
        <sz val="10"/>
        <rFont val="Arial Narrow"/>
        <family val="2"/>
      </rPr>
      <t xml:space="preserve"> </t>
    </r>
    <r>
      <rPr>
        <b/>
        <sz val="10"/>
        <rFont val="Arial Narrow"/>
        <family val="2"/>
      </rPr>
      <t>rendición de cuentas, participación y atención ciudadana</t>
    </r>
    <r>
      <rPr>
        <sz val="10"/>
        <rFont val="Arial Narrow"/>
        <family val="2"/>
      </rPr>
      <t>, de acuerdo con las directrices emitidas por la Secretaria de Transparencia, DNP y la Dirección General.</t>
    </r>
  </si>
  <si>
    <t>Documento de línea base para la identificación del estado del componentes en materia de transparencia elaborado</t>
  </si>
  <si>
    <r>
      <t xml:space="preserve">Elaborar diagnóstico de la estructura de problemas, causas y soluciones, base para el diseño de lineamientos de instrumentos de política y estrategias en materia de </t>
    </r>
    <r>
      <rPr>
        <b/>
        <sz val="10"/>
        <rFont val="Arial Narrow"/>
        <family val="2"/>
      </rPr>
      <t>transparencia.</t>
    </r>
  </si>
  <si>
    <t>Documento diagnóstico de problemas, causas y soluciones en materia de transparencia  elaborado</t>
  </si>
  <si>
    <r>
      <t xml:space="preserve">Elaborar documento preliminar y definitivo de instrumento de política y estrategias de </t>
    </r>
    <r>
      <rPr>
        <b/>
        <sz val="10"/>
        <rFont val="Arial Narrow"/>
        <family val="2"/>
      </rPr>
      <t>transparencia</t>
    </r>
  </si>
  <si>
    <t>Instrumento de política en materia de Transparencia  publicado</t>
  </si>
  <si>
    <t>Documento de línea base para la identificación del estado del componentes de la política en materia de prevención y lucha contra la corrupción elaborado</t>
  </si>
  <si>
    <r>
      <t>Elaborar diagnóstico de la estructura de problemas, causas y soluciones, base para el diseño de lineamientos de instrumentos de política y estrategias en materia de</t>
    </r>
    <r>
      <rPr>
        <b/>
        <sz val="10"/>
        <rFont val="Arial Narrow"/>
        <family val="2"/>
      </rPr>
      <t xml:space="preserve"> prevención y lucha contra la corrupción.</t>
    </r>
  </si>
  <si>
    <t>Documento de diagnóstico en materia de prevención y lucha contra la corrupción elaborado.</t>
  </si>
  <si>
    <r>
      <t>Elaborar documento preliminar y definitivo de instrumentos de política y estrategias de</t>
    </r>
    <r>
      <rPr>
        <b/>
        <sz val="10"/>
        <rFont val="Arial Narrow"/>
        <family val="2"/>
      </rPr>
      <t xml:space="preserve"> prevención y lucha contra la corrupción.</t>
    </r>
  </si>
  <si>
    <t>Instrumento de política en materia prevención de hechos corrupción elaborado</t>
  </si>
  <si>
    <r>
      <t xml:space="preserve">Recolectar, sistematizar y analizar información de </t>
    </r>
    <r>
      <rPr>
        <b/>
        <sz val="10"/>
        <rFont val="Arial Narrow"/>
        <family val="2"/>
      </rPr>
      <t>persecución penal, fiscal, disciplinaria (entre otras)</t>
    </r>
    <r>
      <rPr>
        <sz val="10"/>
        <rFont val="Arial Narrow"/>
        <family val="2"/>
      </rPr>
      <t>, en materia de corrupción, de acuerdo con las directrices emitidas por la Presidencia de la República, Secretaria de Transparencia, DNP, Procuraduría General de la Nación, Contraloría General de la República, Fiscalía General de Nación, entre otros.</t>
    </r>
  </si>
  <si>
    <t>Documento de línea base para la identificación del estado del componentes de la política en materia de persecución de la corrupción elaborado</t>
  </si>
  <si>
    <t>Elaborar diagnóstico en el que se defina la estructura de problemas, causas y soluciones, base para el diseño de lineamientos de instrumentos de política y estrategias en materia de Seguimiento y Control de hechos de corrupción.</t>
  </si>
  <si>
    <t>Documento que diagnostique problemas, causas y soluciones en materia de persecución contra la corrupción elaborado.</t>
  </si>
  <si>
    <t>Elaborar documento preliminar y definitivo de instrumentos de política y estrategias de Seguimiento y Control de hechos de corrupción.</t>
  </si>
  <si>
    <t>Instrumento de política en materia de persecución de hechos corrupción para la entidad elaborado</t>
  </si>
  <si>
    <t xml:space="preserve">Elaborar, socializar y publicar el Mapa de riesgos de corrupción </t>
  </si>
  <si>
    <t>Mapa de riesgos de corrupción elaborado y publicado</t>
  </si>
  <si>
    <t>Tramitar las solicitudes de modificación al Mapa de riesgos de corrupción presentadas por las dependencias y publicar versión actualizada.</t>
  </si>
  <si>
    <t>Actualizaciones en página Web</t>
  </si>
  <si>
    <t>Realizar monitoreo al Mapa de riesgos de corrupción ajustado a la metodología de medición de riesgos de corrupción para procesos misionales: (análisis de contexto, análisis de objetivos, análisis del perfil del riesgo, análisis de controles, análisis del procedimiento, análisis de irregularidades)</t>
  </si>
  <si>
    <t>Informes de monitoreo elaborados</t>
  </si>
  <si>
    <t xml:space="preserve">Dar trámite a las denuncias recibidas en la OIGT, incluyendo verificación de información y traslados por competencia a los que haya lugar.  </t>
  </si>
  <si>
    <t>Informe de Denuncias y seguimiento a irregularidades elaborado</t>
  </si>
  <si>
    <t>Interponer actuaciones penales, fiscales, disciplinarias o administrativas, internas o externas, que correspondan.</t>
  </si>
  <si>
    <t>Elaborar el Informe de denuncias y seguimiento a irregularidades</t>
  </si>
  <si>
    <t>Servicio de atención al ciudadano</t>
  </si>
  <si>
    <t xml:space="preserve">Ciudadanos efectivamente atendidos en los diferentes canales de servicio </t>
  </si>
  <si>
    <t>Ejecutar la estrategia de servicio al ciudadano de la entidad</t>
  </si>
  <si>
    <t>Prestar el servicio de atención al ciudadano mediante los canales de comunicación</t>
  </si>
  <si>
    <t>Informes de seguimiento elaborados</t>
  </si>
  <si>
    <t>Realizar seguimiento y monitoreo a la ejecución de la estrategia</t>
  </si>
  <si>
    <t>Realizar el seguimiento a la ejecución del servicio y analizar los resultados obtenidos de la Atención al Ciudadano y establecer las recomendaciones respectivas.</t>
  </si>
  <si>
    <t>Servicios de comunicación</t>
  </si>
  <si>
    <t>Productos comunicacionales elaborados</t>
  </si>
  <si>
    <t>Ejecutar la estrategia de comunicaciones y divulgación de la entidad</t>
  </si>
  <si>
    <t>Publicar boletines de prensa en medios de comunicación y monitero diario en medios.</t>
  </si>
  <si>
    <t>Boletines Publicados en medios de comunicación</t>
  </si>
  <si>
    <t>0201/2020</t>
  </si>
  <si>
    <t>Publicar campañas de información, en los canales digitales de la Agencia Nacional de Tierras.</t>
  </si>
  <si>
    <t>Campañas publicadas en redes</t>
  </si>
  <si>
    <t>Campañas</t>
  </si>
  <si>
    <t>Producir contenidos audiovisuales para difundir en medios digitales.</t>
  </si>
  <si>
    <t>Video clips de fotos, publicados en medios de comunicación</t>
  </si>
  <si>
    <t>Videos</t>
  </si>
  <si>
    <t>Diseñar piezas multimedia para redes sociales de la Agencia Nacional de Tierras.</t>
  </si>
  <si>
    <t>Piezas Multimedias publicadas</t>
  </si>
  <si>
    <t>Piezas Multimedias</t>
  </si>
  <si>
    <t>Actualizar la Estrategia de Comunicaciones de la ANT.</t>
  </si>
  <si>
    <t>Estrategia publicada en la Página Web</t>
  </si>
  <si>
    <t>Estrategia</t>
  </si>
  <si>
    <t>Actualizar la Política de Comunicaciones de La ANT</t>
  </si>
  <si>
    <t>Política publicada en la Página Web</t>
  </si>
  <si>
    <t>Política</t>
  </si>
  <si>
    <t>Producir Contenido Periodístico en la página de la Agencia Nacional de Tierras.</t>
  </si>
  <si>
    <t>Contenidos Periodísticos publicados en la Pagina web</t>
  </si>
  <si>
    <t>Contenidos Periodísticos</t>
  </si>
  <si>
    <t>Realizar la proyección de los eventos que realice la agencia en territorio de acuerdo con las solicitudes de  cada dirección.</t>
  </si>
  <si>
    <t>Eventos/ Brief entregados.</t>
  </si>
  <si>
    <t>Eventos</t>
  </si>
  <si>
    <t xml:space="preserve">Realizar monitoreo de la Redes Sociales (Facebook ,Twitter, Instagram y YouTube) . </t>
  </si>
  <si>
    <t>Monitoreos Realizados/Informe de Gestión</t>
  </si>
  <si>
    <t>Monitoreos</t>
  </si>
  <si>
    <t>Bimensual</t>
  </si>
  <si>
    <t>Gestión Integral del Fondo Documental de la Agencia Nacional de Tierras</t>
  </si>
  <si>
    <t>Normalizar la disponibilidad archivística de los expedientes documentales de la Agencia de manera centralizada con los estándares de seguridad necesarios, cumpliendo con los lineamientos técnicos requeridos.</t>
  </si>
  <si>
    <t>Intervenir el fondo documental de la Agencia Nacional de Tierras bajo los criterios técnicos legales vigentes en cuanto a la gestión documental.</t>
  </si>
  <si>
    <t>Archivo Histórico Inventariado</t>
  </si>
  <si>
    <t>Documentos inventariados</t>
  </si>
  <si>
    <t>Depurar y Clasificar el fondo documental de la Agencia. Licitación publica</t>
  </si>
  <si>
    <t>Realizar  la depuración y clasificación del fondo documental (500 Metros Lineales)</t>
  </si>
  <si>
    <t>Metros Lineales intervenidos</t>
  </si>
  <si>
    <t>Digitalizar el total de los expedientes que aun no se encuentran en formato digital.</t>
  </si>
  <si>
    <t>Migrar el total del fondo documental de la Agencia en el Sistema de Gestión Documental</t>
  </si>
  <si>
    <t>Informes de ejecución elaborados</t>
  </si>
  <si>
    <t>Implementar la Política de Gestión Documental en la Agencia Nacional de Tierras</t>
  </si>
  <si>
    <t>Formular o actualizar Instrumentos Archivísticos</t>
  </si>
  <si>
    <t>Actualizar e implementar los Instrumentos Archivísticos (PINAR Y PGD)</t>
  </si>
  <si>
    <t>Informes de implementación elaborados</t>
  </si>
  <si>
    <t>Implementar Instrumentos Archivísticos</t>
  </si>
  <si>
    <t>Actualizar el Instrumento Archivístico (TRD)</t>
  </si>
  <si>
    <t>Actualización realizada</t>
  </si>
  <si>
    <t xml:space="preserve"> Servicio de gestión documenta</t>
  </si>
  <si>
    <t>Documentos tramitados</t>
  </si>
  <si>
    <t>Administrar integralmente el Fondo documental de la Agencia</t>
  </si>
  <si>
    <t>Numerar y digitalizar las resoluciones, autos y circulares de la Agencia Nacional de Tierras y transferirlas al Grupo de Gestión Documental</t>
  </si>
  <si>
    <t>Formato Único de Inventario Documental - FUID elaborado y
presentado</t>
  </si>
  <si>
    <t>Adelantar la Conservación del Fondo Documental</t>
  </si>
  <si>
    <t>Recepcionar, registrar, radicar, clasificar, digitalizar, alistar y distribuir las comunicaciones oficiales.</t>
  </si>
  <si>
    <t>Comunicaciones oficiales gestionadas</t>
  </si>
  <si>
    <t>Llevar a cabo la Implementación de firmas digitales</t>
  </si>
  <si>
    <t>Orientar y apoyar actividades de Organización Documental a los archivos de gestión producidos por las Dependencias de la Agencia</t>
  </si>
  <si>
    <t>Acompañamientos realizados a las dependencias que lo soliciten</t>
  </si>
  <si>
    <t>Disponer de los equipos requeridos para la implementación de la estrategia</t>
  </si>
  <si>
    <t>PROYECTO</t>
  </si>
  <si>
    <t>RECURSO INICIAL</t>
  </si>
  <si>
    <t>RECURSO BLOQUEADO</t>
  </si>
  <si>
    <t>RECURSOS POR BLOQUEAR</t>
  </si>
  <si>
    <t>RECURSO FINAL 2020</t>
  </si>
  <si>
    <t>Comentarios:</t>
  </si>
  <si>
    <t>*La presente solicitud de actualización implica el ajuste a las cadenas de valor de los proyectos de inversión, que se debe realizar a través de SUIFP y que requiere de revisión y visto bueno del MADR y el DNP.</t>
  </si>
  <si>
    <t>**Es claro que los recursos bloqueados aún no se constituyen en un recorte definitivo, no obstante, el escenario se orienta hacia esa línea, por lo que se pretende actualizar el plan de acción reflejando la realidad con que la entidad cerrará la vigencia.</t>
  </si>
  <si>
    <t>***Es importante que el plan de acción se actualice a la realidad de la programación esperada para la vigencia, por cuanto los recortes presupuestales generalmente se efectuan dentro del mes de diciembre, siendo muy corto el tiempo para realizar todo el proceso de actualización del plan de acción en dicho mes.</t>
  </si>
  <si>
    <t>Construir y/o actualizar guías, procedimientos y politicas relacionados con la seguridad de la información.</t>
  </si>
  <si>
    <t>Actualizar guía, procedimiento y politicas.</t>
  </si>
  <si>
    <t xml:space="preserve">Informes de gestion y seguimiento </t>
  </si>
  <si>
    <t>Canales de internet y MPLS en funcionamiento</t>
  </si>
  <si>
    <t xml:space="preserve">Realizar las actividades de campo con el fin de espacializar y ubicar geográficamente los predios, levantar actas de colindancia y linderos.  Levantamiento  actas de  colindancia en campo </t>
  </si>
  <si>
    <r>
      <rPr>
        <b/>
        <sz val="10"/>
        <rFont val="Arial Narrow"/>
        <family val="2"/>
      </rPr>
      <t xml:space="preserve"> </t>
    </r>
    <r>
      <rPr>
        <sz val="10"/>
        <rFont val="Arial Narrow"/>
        <family val="2"/>
      </rPr>
      <t>Documentos de lineamientos técnicos elaborados</t>
    </r>
  </si>
  <si>
    <t xml:space="preserve">Valor Total 2020 </t>
  </si>
  <si>
    <r>
      <t xml:space="preserve">Recolectar, sistematizar y analizar información en materia de </t>
    </r>
    <r>
      <rPr>
        <b/>
        <sz val="10"/>
        <rFont val="Arial Narrow"/>
        <family val="2"/>
      </rPr>
      <t>prevención y lucha contra la corrupción</t>
    </r>
    <r>
      <rPr>
        <sz val="10"/>
        <rFont val="Arial Narrow"/>
        <family val="2"/>
      </rPr>
      <t xml:space="preserve"> de acuerdo con las directrices emitidas por la Presidencia de la República, Secretaria de Transparencia, DNP, Procuraduría General de la Nación, Contraloría General de la República, Fiscalía General de Nación y la Dirección General.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</si>
</sst>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quot;$&quot;\ #,##0;[Red]\-&quot;$&quot;\ #,##0"/>
    <numFmt numFmtId="165" formatCode="_-&quot;$&quot;\ * #,##0_-;\-&quot;$&quot;\ * #,##0_-;_-&quot;$&quot;\ * &quot;-&quot;_-;_-@_-"/>
    <numFmt numFmtId="166" formatCode="_-* #,##0_-;\-* #,##0_-;_-* &quot;-&quot;_-;_-@_-"/>
    <numFmt numFmtId="167" formatCode="_-&quot;$&quot;\ * #,##0.00_-;\-&quot;$&quot;\ * #,##0.00_-;_-&quot;$&quot;\ * &quot;-&quot;??_-;_-@_-"/>
    <numFmt numFmtId="168" formatCode="_-* #,##0.00_-;\-* #,##0.00_-;_-* &quot;-&quot;??_-;_-@_-"/>
    <numFmt numFmtId="169" formatCode="_-[$$-240A]\ * #,##0.00_-;\-[$$-240A]\ * #,##0.00_-;_-[$$-240A]\ * &quot;-&quot;??_-;_-@_-"/>
    <numFmt numFmtId="170" formatCode="_-[$$-240A]\ * #,##0_-;\-[$$-240A]\ * #,##0_-;_-[$$-240A]\ * &quot;-&quot;??_-;_-@_-"/>
    <numFmt numFmtId="171" formatCode="&quot;$&quot;\ #,##0"/>
    <numFmt numFmtId="172" formatCode="_-&quot;$&quot;* #,##0.00_-;\-&quot;$&quot;* #,##0.00_-;_-&quot;$&quot;* &quot;-&quot;??_-;_-@_-"/>
    <numFmt numFmtId="173" formatCode="_-&quot;$&quot;* #,##0_-;\-&quot;$&quot;* #,##0_-;_-&quot;$&quot;* &quot;-&quot;_-;_-@_-"/>
    <numFmt numFmtId="175" formatCode="_-&quot;$&quot;\ * #,##0_-;\-&quot;$&quot;\ * #,##0_-;_-&quot;$&quot;\ * &quot;-&quot;??_-;_-@_-"/>
    <numFmt numFmtId="176" formatCode="dd/mmm/yyyy"/>
    <numFmt numFmtId="177" formatCode="_(&quot;$&quot;* #,##0.00_);_(&quot;$&quot;* \(#,##0.00\);_(&quot;$&quot;* &quot;-&quot;??_);_(@_)"/>
    <numFmt numFmtId="178" formatCode="_-&quot;$&quot;\ * #,##0.00_-;\-&quot;$&quot;\ * #,##0.00_-;_-&quot;$&quot;\ * &quot;-&quot;_-;_-@_-"/>
  </numFmts>
  <fonts count="43" x14ac:knownFonts="1">
    <font>
      <sz val="11"/>
      <color theme="1"/>
      <name val="Calibri"/>
      <family val="2"/>
      <scheme val="minor"/>
    </font>
    <font>
      <sz val="11"/>
      <color theme="1"/>
      <name val="Calibri"/>
      <family val="2"/>
      <scheme val="minor"/>
    </font>
    <font>
      <sz val="11"/>
      <color rgb="FF006100"/>
      <name val="Calibri"/>
      <family val="2"/>
      <scheme val="minor"/>
    </font>
    <font>
      <sz val="12"/>
      <color indexed="8"/>
      <name val="Arial"/>
      <family val="2"/>
    </font>
    <font>
      <b/>
      <sz val="12"/>
      <color theme="0"/>
      <name val="Arial"/>
      <family val="2"/>
    </font>
    <font>
      <b/>
      <sz val="12"/>
      <name val="Arial"/>
      <family val="2"/>
    </font>
    <font>
      <sz val="12"/>
      <name val="Arial"/>
      <family val="2"/>
    </font>
    <font>
      <sz val="10"/>
      <name val="Arial"/>
      <family val="2"/>
    </font>
    <font>
      <sz val="12"/>
      <color theme="1"/>
      <name val="Arial"/>
      <family val="2"/>
    </font>
    <font>
      <sz val="12"/>
      <name val="Arial Narrow"/>
      <family val="2"/>
    </font>
    <font>
      <b/>
      <sz val="10"/>
      <color theme="1"/>
      <name val="Arial"/>
      <family val="2"/>
    </font>
    <font>
      <sz val="10"/>
      <color theme="1"/>
      <name val="Arial"/>
      <family val="2"/>
    </font>
    <font>
      <b/>
      <sz val="12"/>
      <color theme="1"/>
      <name val="Arial"/>
      <family val="2"/>
    </font>
    <font>
      <b/>
      <sz val="12"/>
      <color rgb="FFFFFFFF"/>
      <name val="Arial Narrow"/>
      <family val="2"/>
    </font>
    <font>
      <b/>
      <sz val="12"/>
      <name val="Arial Narrow"/>
      <family val="2"/>
    </font>
    <font>
      <b/>
      <sz val="10"/>
      <color theme="1"/>
      <name val="Arial Narrow"/>
      <family val="2"/>
    </font>
    <font>
      <sz val="10"/>
      <color theme="1"/>
      <name val="Arial Narrow"/>
      <family val="2"/>
    </font>
    <font>
      <sz val="10"/>
      <name val="Arial Narrow"/>
      <family val="2"/>
    </font>
    <font>
      <sz val="10"/>
      <color rgb="FFFF0000"/>
      <name val="Arial Narrow"/>
      <family val="2"/>
    </font>
    <font>
      <b/>
      <sz val="12"/>
      <color theme="1"/>
      <name val="Arial Narrow"/>
      <family val="2"/>
    </font>
    <font>
      <b/>
      <sz val="10"/>
      <color rgb="FFFF0000"/>
      <name val="Arial"/>
      <family val="2"/>
    </font>
    <font>
      <b/>
      <sz val="12"/>
      <color rgb="FFFFFFFF"/>
      <name val="Arial"/>
      <family val="2"/>
    </font>
    <font>
      <sz val="6"/>
      <color indexed="8"/>
      <name val="Arial"/>
      <family val="2"/>
    </font>
    <font>
      <b/>
      <sz val="10"/>
      <name val="Arial"/>
      <family val="2"/>
    </font>
    <font>
      <sz val="8"/>
      <color indexed="8"/>
      <name val="Arial"/>
      <family val="2"/>
    </font>
    <font>
      <sz val="10"/>
      <color indexed="8"/>
      <name val="Arial"/>
      <family val="2"/>
    </font>
    <font>
      <b/>
      <sz val="11"/>
      <name val="Arial"/>
      <family val="2"/>
    </font>
    <font>
      <b/>
      <sz val="12"/>
      <color theme="0"/>
      <name val="Arial Narrow"/>
      <family val="2"/>
    </font>
    <font>
      <b/>
      <sz val="10"/>
      <color theme="0"/>
      <name val="Arial"/>
      <family val="2"/>
    </font>
    <font>
      <b/>
      <sz val="11"/>
      <color theme="0"/>
      <name val="Arial"/>
      <family val="2"/>
    </font>
    <font>
      <sz val="10"/>
      <color theme="0"/>
      <name val="Arial"/>
      <family val="2"/>
    </font>
    <font>
      <sz val="12"/>
      <color theme="1"/>
      <name val="Arial Narrow"/>
      <family val="2"/>
    </font>
    <font>
      <sz val="11"/>
      <color theme="0"/>
      <name val="Arial"/>
      <family val="2"/>
    </font>
    <font>
      <b/>
      <sz val="11"/>
      <color theme="1"/>
      <name val="Arial"/>
      <family val="2"/>
    </font>
    <font>
      <sz val="11"/>
      <color theme="1"/>
      <name val="Arial"/>
      <family val="2"/>
    </font>
    <font>
      <b/>
      <sz val="11"/>
      <color theme="1"/>
      <name val="Calibri"/>
      <family val="2"/>
      <scheme val="minor"/>
    </font>
    <font>
      <b/>
      <sz val="11"/>
      <color theme="1"/>
      <name val="Arial Narrow"/>
      <family val="2"/>
    </font>
    <font>
      <sz val="10"/>
      <color rgb="FFFF0000"/>
      <name val="Arial"/>
      <family val="2"/>
    </font>
    <font>
      <sz val="8"/>
      <color theme="1"/>
      <name val="Arial"/>
      <family val="2"/>
    </font>
    <font>
      <b/>
      <sz val="10"/>
      <name val="Arial Narrow"/>
      <family val="2"/>
    </font>
    <font>
      <b/>
      <sz val="11"/>
      <name val="Arial Narrow"/>
      <family val="2"/>
    </font>
    <font>
      <sz val="11"/>
      <name val="Arial Narrow"/>
      <family val="2"/>
    </font>
    <font>
      <sz val="11"/>
      <name val="Calibri"/>
      <family val="2"/>
      <scheme val="minor"/>
    </font>
  </fonts>
  <fills count="10">
    <fill>
      <patternFill patternType="none"/>
    </fill>
    <fill>
      <patternFill patternType="gray125"/>
    </fill>
    <fill>
      <patternFill patternType="solid">
        <fgColor rgb="FFC6EFCE"/>
      </patternFill>
    </fill>
    <fill>
      <patternFill patternType="solid">
        <fgColor rgb="FF305496"/>
        <bgColor indexed="64"/>
      </patternFill>
    </fill>
    <fill>
      <patternFill patternType="solid">
        <fgColor theme="0"/>
        <bgColor indexed="64"/>
      </patternFill>
    </fill>
    <fill>
      <patternFill patternType="solid">
        <fgColor rgb="FF4F81BD"/>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4" tint="0.59999389629810485"/>
        <bgColor indexed="64"/>
      </patternFill>
    </fill>
  </fills>
  <borders count="49">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thin">
        <color auto="1"/>
      </right>
      <top/>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medium">
        <color indexed="64"/>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right/>
      <top/>
      <bottom style="hair">
        <color indexed="64"/>
      </bottom>
      <diagonal/>
    </border>
  </borders>
  <cellStyleXfs count="13">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2" borderId="0" applyNumberFormat="0" applyBorder="0" applyAlignment="0" applyProtection="0"/>
    <xf numFmtId="0" fontId="7" fillId="0" borderId="0"/>
    <xf numFmtId="0" fontId="1" fillId="0" borderId="0"/>
    <xf numFmtId="168"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580">
    <xf numFmtId="0" fontId="0" fillId="0" borderId="0" xfId="0"/>
    <xf numFmtId="0" fontId="8" fillId="4" borderId="0" xfId="4" applyFont="1" applyFill="1" applyAlignment="1">
      <alignment vertical="center"/>
    </xf>
    <xf numFmtId="0" fontId="10" fillId="4" borderId="0" xfId="4" applyFont="1" applyFill="1" applyAlignment="1">
      <alignment horizontal="center" vertical="center"/>
    </xf>
    <xf numFmtId="0" fontId="11" fillId="4" borderId="0" xfId="4" applyFont="1" applyFill="1" applyAlignment="1">
      <alignment horizontal="center" vertical="center" wrapText="1"/>
    </xf>
    <xf numFmtId="0" fontId="12" fillId="4" borderId="0" xfId="4" applyFont="1" applyFill="1" applyAlignment="1">
      <alignment horizontal="center" vertical="center"/>
    </xf>
    <xf numFmtId="0" fontId="11" fillId="4" borderId="0" xfId="4" applyFont="1" applyFill="1" applyAlignment="1">
      <alignment vertical="center"/>
    </xf>
    <xf numFmtId="0" fontId="14" fillId="4" borderId="0" xfId="0" applyFont="1" applyFill="1" applyAlignment="1">
      <alignment horizontal="center" vertical="center"/>
    </xf>
    <xf numFmtId="0" fontId="8" fillId="4" borderId="0" xfId="4" applyFont="1" applyFill="1" applyAlignment="1">
      <alignment horizontal="right" vertical="center" wrapText="1"/>
    </xf>
    <xf numFmtId="0" fontId="8" fillId="4" borderId="0" xfId="4" applyFont="1" applyFill="1" applyAlignment="1">
      <alignment horizontal="center" vertical="center" wrapText="1"/>
    </xf>
    <xf numFmtId="0" fontId="9" fillId="4" borderId="0" xfId="0" applyFont="1" applyFill="1" applyAlignment="1">
      <alignment horizontal="left" vertical="center"/>
    </xf>
    <xf numFmtId="1" fontId="9" fillId="4" borderId="0" xfId="0" applyNumberFormat="1" applyFont="1" applyFill="1" applyAlignment="1">
      <alignment horizontal="left" vertical="center"/>
    </xf>
    <xf numFmtId="0" fontId="8" fillId="4" borderId="0" xfId="4" applyFont="1" applyFill="1" applyAlignment="1">
      <alignment horizontal="left" vertical="center"/>
    </xf>
    <xf numFmtId="0" fontId="8" fillId="4" borderId="0" xfId="4" applyFont="1" applyFill="1" applyAlignment="1">
      <alignment vertical="center" wrapText="1"/>
    </xf>
    <xf numFmtId="0" fontId="8" fillId="4" borderId="6" xfId="4" applyFont="1" applyFill="1" applyBorder="1" applyAlignment="1">
      <alignment horizontal="center" vertical="center" wrapText="1"/>
    </xf>
    <xf numFmtId="166" fontId="11" fillId="4" borderId="0" xfId="4" applyNumberFormat="1" applyFont="1" applyFill="1" applyAlignment="1">
      <alignment vertical="center"/>
    </xf>
    <xf numFmtId="0" fontId="11" fillId="0" borderId="0" xfId="4" applyFont="1" applyAlignment="1">
      <alignment vertical="center"/>
    </xf>
    <xf numFmtId="0" fontId="11" fillId="4" borderId="0" xfId="4" applyFont="1" applyFill="1" applyAlignment="1">
      <alignment horizontal="center" vertical="center"/>
    </xf>
    <xf numFmtId="0" fontId="11" fillId="0" borderId="0" xfId="4" applyFont="1" applyAlignment="1">
      <alignment horizontal="center" vertical="center"/>
    </xf>
    <xf numFmtId="0" fontId="16" fillId="4" borderId="0" xfId="4" applyFont="1" applyFill="1" applyAlignment="1">
      <alignment vertical="center"/>
    </xf>
    <xf numFmtId="0" fontId="19" fillId="4" borderId="0" xfId="4" applyFont="1" applyFill="1" applyAlignment="1">
      <alignment horizontal="center" vertical="center"/>
    </xf>
    <xf numFmtId="0" fontId="16" fillId="4" borderId="0" xfId="4" applyFont="1" applyFill="1" applyAlignment="1">
      <alignment vertical="center" wrapText="1"/>
    </xf>
    <xf numFmtId="0" fontId="16" fillId="4" borderId="0" xfId="4" applyFont="1" applyFill="1" applyAlignment="1">
      <alignment horizontal="center" vertical="center" wrapText="1"/>
    </xf>
    <xf numFmtId="0" fontId="11" fillId="4" borderId="0" xfId="4" applyFont="1" applyFill="1" applyAlignment="1">
      <alignment vertical="center" wrapText="1"/>
    </xf>
    <xf numFmtId="3" fontId="11" fillId="4" borderId="0" xfId="4" applyNumberFormat="1" applyFont="1" applyFill="1" applyAlignment="1">
      <alignment horizontal="center" vertical="center" wrapText="1"/>
    </xf>
    <xf numFmtId="0" fontId="11" fillId="0" borderId="0" xfId="4" applyFont="1" applyAlignment="1">
      <alignment vertical="center" wrapText="1"/>
    </xf>
    <xf numFmtId="0" fontId="11" fillId="0" borderId="0" xfId="4" applyFont="1" applyAlignment="1">
      <alignment horizontal="center" vertical="center" wrapText="1"/>
    </xf>
    <xf numFmtId="0" fontId="5" fillId="4" borderId="0" xfId="4" applyFont="1" applyFill="1" applyAlignment="1">
      <alignment horizontal="center" vertical="center"/>
    </xf>
    <xf numFmtId="0" fontId="21" fillId="4" borderId="0" xfId="0" applyFont="1" applyFill="1" applyAlignment="1">
      <alignment horizontal="center" vertical="center"/>
    </xf>
    <xf numFmtId="170" fontId="17" fillId="4" borderId="18" xfId="2" applyNumberFormat="1" applyFont="1" applyFill="1" applyBorder="1" applyAlignment="1">
      <alignment horizontal="center" vertical="center" wrapText="1"/>
    </xf>
    <xf numFmtId="166" fontId="8" fillId="4" borderId="0" xfId="1" applyFont="1" applyFill="1" applyBorder="1" applyAlignment="1">
      <alignment vertical="center" wrapText="1"/>
    </xf>
    <xf numFmtId="171" fontId="8" fillId="4" borderId="0" xfId="1" applyNumberFormat="1" applyFont="1" applyFill="1" applyBorder="1" applyAlignment="1">
      <alignment vertical="center" wrapText="1"/>
    </xf>
    <xf numFmtId="166" fontId="8" fillId="0" borderId="0" xfId="1" applyFont="1" applyFill="1" applyBorder="1" applyAlignment="1">
      <alignment vertical="center" wrapText="1"/>
    </xf>
    <xf numFmtId="0" fontId="8" fillId="4" borderId="0" xfId="4" applyFont="1" applyFill="1" applyAlignment="1">
      <alignment horizontal="center" vertical="center"/>
    </xf>
    <xf numFmtId="0" fontId="6" fillId="4" borderId="6" xfId="0" applyFont="1" applyFill="1" applyBorder="1" applyAlignment="1">
      <alignment horizontal="center" vertical="center" wrapText="1"/>
    </xf>
    <xf numFmtId="14" fontId="6" fillId="4" borderId="6" xfId="0" applyNumberFormat="1" applyFont="1" applyFill="1" applyBorder="1" applyAlignment="1">
      <alignment horizontal="center" vertical="center" wrapText="1"/>
    </xf>
    <xf numFmtId="0" fontId="23" fillId="4" borderId="0" xfId="4" applyFont="1" applyFill="1" applyAlignment="1">
      <alignment horizontal="center" vertical="center"/>
    </xf>
    <xf numFmtId="170" fontId="23" fillId="4" borderId="0" xfId="4" applyNumberFormat="1" applyFont="1" applyFill="1" applyAlignment="1">
      <alignment horizontal="center" vertical="center"/>
    </xf>
    <xf numFmtId="0" fontId="23" fillId="4" borderId="0" xfId="4" applyFont="1" applyFill="1" applyAlignment="1">
      <alignment horizontal="left" vertical="center"/>
    </xf>
    <xf numFmtId="0" fontId="26" fillId="4" borderId="0" xfId="4" applyFont="1" applyFill="1" applyAlignment="1">
      <alignment horizontal="center" vertical="center"/>
    </xf>
    <xf numFmtId="0" fontId="4" fillId="4" borderId="0" xfId="0" applyFont="1" applyFill="1" applyAlignment="1">
      <alignment horizontal="center" vertical="center"/>
    </xf>
    <xf numFmtId="0" fontId="28" fillId="4" borderId="0" xfId="4" applyFont="1" applyFill="1" applyAlignment="1">
      <alignment horizontal="left" vertical="center"/>
    </xf>
    <xf numFmtId="0" fontId="29" fillId="4" borderId="0" xfId="4" applyFont="1" applyFill="1" applyAlignment="1">
      <alignment horizontal="center" vertical="center"/>
    </xf>
    <xf numFmtId="0" fontId="28" fillId="4" borderId="0" xfId="4" applyFont="1" applyFill="1" applyAlignment="1">
      <alignment horizontal="center" vertical="center"/>
    </xf>
    <xf numFmtId="0" fontId="30" fillId="4" borderId="0" xfId="4" applyFont="1" applyFill="1" applyAlignment="1">
      <alignment vertical="center" wrapText="1"/>
    </xf>
    <xf numFmtId="0" fontId="30" fillId="4" borderId="0" xfId="4" applyFont="1" applyFill="1" applyAlignment="1">
      <alignment vertical="center"/>
    </xf>
    <xf numFmtId="168" fontId="4" fillId="4" borderId="0" xfId="6" applyFont="1" applyFill="1" applyBorder="1" applyAlignment="1">
      <alignment horizontal="center" vertical="center"/>
    </xf>
    <xf numFmtId="0" fontId="30" fillId="4" borderId="0" xfId="4" applyFont="1" applyFill="1" applyAlignment="1">
      <alignment horizontal="left" vertical="center"/>
    </xf>
    <xf numFmtId="0" fontId="30" fillId="4" borderId="0" xfId="4" applyFont="1" applyFill="1" applyAlignment="1">
      <alignment horizontal="center" vertical="center"/>
    </xf>
    <xf numFmtId="170" fontId="30" fillId="4" borderId="0" xfId="4" applyNumberFormat="1" applyFont="1" applyFill="1" applyAlignment="1">
      <alignment horizontal="center" vertical="center"/>
    </xf>
    <xf numFmtId="0" fontId="32" fillId="4" borderId="0" xfId="4" applyFont="1" applyFill="1" applyAlignment="1">
      <alignment horizontal="center" vertical="center"/>
    </xf>
    <xf numFmtId="0" fontId="30" fillId="4" borderId="0" xfId="4" applyFont="1" applyFill="1" applyAlignment="1">
      <alignment horizontal="center" vertical="center" wrapText="1"/>
    </xf>
    <xf numFmtId="0" fontId="10" fillId="6" borderId="34" xfId="4" applyFont="1" applyFill="1" applyBorder="1" applyAlignment="1">
      <alignment horizontal="center" vertical="center"/>
    </xf>
    <xf numFmtId="0" fontId="10" fillId="6" borderId="6" xfId="4" applyFont="1" applyFill="1" applyBorder="1" applyAlignment="1">
      <alignment horizontal="center" vertical="center"/>
    </xf>
    <xf numFmtId="0" fontId="10" fillId="6" borderId="6" xfId="4" applyFont="1" applyFill="1" applyBorder="1" applyAlignment="1">
      <alignment horizontal="center" vertical="center" wrapText="1"/>
    </xf>
    <xf numFmtId="0" fontId="10" fillId="6" borderId="11" xfId="4" applyFont="1" applyFill="1" applyBorder="1" applyAlignment="1">
      <alignment horizontal="center" vertical="center" wrapText="1"/>
    </xf>
    <xf numFmtId="0" fontId="10" fillId="7" borderId="6" xfId="4" applyFont="1" applyFill="1" applyBorder="1" applyAlignment="1">
      <alignment horizontal="center" vertical="center" wrapText="1"/>
    </xf>
    <xf numFmtId="0" fontId="10" fillId="7" borderId="6" xfId="4" applyFont="1" applyFill="1" applyBorder="1" applyAlignment="1">
      <alignment horizontal="center" vertical="center"/>
    </xf>
    <xf numFmtId="0" fontId="10" fillId="8" borderId="6" xfId="4" applyFont="1" applyFill="1" applyBorder="1" applyAlignment="1">
      <alignment horizontal="center" vertical="center" wrapText="1"/>
    </xf>
    <xf numFmtId="0" fontId="17" fillId="4" borderId="14" xfId="4" applyFont="1" applyFill="1" applyBorder="1" applyAlignment="1">
      <alignment horizontal="center" vertical="center"/>
    </xf>
    <xf numFmtId="3" fontId="17" fillId="4" borderId="18" xfId="1" applyNumberFormat="1" applyFont="1" applyFill="1" applyBorder="1" applyAlignment="1">
      <alignment horizontal="center" vertical="center" wrapText="1"/>
    </xf>
    <xf numFmtId="165" fontId="17" fillId="4" borderId="22" xfId="2" applyFont="1" applyFill="1" applyBorder="1" applyAlignment="1">
      <alignment vertical="center" wrapText="1"/>
    </xf>
    <xf numFmtId="169" fontId="17" fillId="4" borderId="18" xfId="4" applyNumberFormat="1" applyFont="1" applyFill="1" applyBorder="1" applyAlignment="1">
      <alignment vertical="center" wrapText="1"/>
    </xf>
    <xf numFmtId="0" fontId="11" fillId="4" borderId="0" xfId="4" applyFont="1" applyFill="1" applyAlignment="1">
      <alignment horizontal="left" vertical="center" wrapText="1"/>
    </xf>
    <xf numFmtId="0" fontId="34" fillId="4" borderId="0" xfId="4" applyFont="1" applyFill="1" applyAlignment="1">
      <alignment horizontal="center" vertical="center" wrapText="1"/>
    </xf>
    <xf numFmtId="169" fontId="11" fillId="4" borderId="0" xfId="4" applyNumberFormat="1" applyFont="1" applyFill="1" applyAlignment="1">
      <alignment vertical="center" wrapText="1"/>
    </xf>
    <xf numFmtId="170" fontId="11" fillId="4" borderId="0" xfId="6" applyNumberFormat="1" applyFont="1" applyFill="1" applyAlignment="1">
      <alignment vertical="center"/>
    </xf>
    <xf numFmtId="170" fontId="11" fillId="4" borderId="0" xfId="4" applyNumberFormat="1" applyFont="1" applyFill="1" applyAlignment="1">
      <alignment vertical="center"/>
    </xf>
    <xf numFmtId="0" fontId="8" fillId="0" borderId="0" xfId="4" applyFont="1" applyAlignment="1">
      <alignment vertical="center"/>
    </xf>
    <xf numFmtId="0" fontId="8" fillId="0" borderId="0" xfId="4" applyFont="1" applyAlignment="1">
      <alignment vertical="center" wrapText="1"/>
    </xf>
    <xf numFmtId="0" fontId="19" fillId="0" borderId="0" xfId="4" applyFont="1" applyAlignment="1">
      <alignment horizontal="center" vertical="center"/>
    </xf>
    <xf numFmtId="165" fontId="10" fillId="0" borderId="0" xfId="4" applyNumberFormat="1" applyFont="1" applyAlignment="1">
      <alignment vertical="center"/>
    </xf>
    <xf numFmtId="0" fontId="8" fillId="0" borderId="0" xfId="4" applyFont="1" applyAlignment="1">
      <alignment horizontal="center" vertical="center" wrapText="1"/>
    </xf>
    <xf numFmtId="0" fontId="19" fillId="9" borderId="0" xfId="4" applyFont="1" applyFill="1" applyAlignment="1">
      <alignment horizontal="center" vertical="center"/>
    </xf>
    <xf numFmtId="165" fontId="10" fillId="9" borderId="0" xfId="4" applyNumberFormat="1" applyFont="1" applyFill="1" applyAlignment="1">
      <alignment vertical="center"/>
    </xf>
    <xf numFmtId="171" fontId="8" fillId="9" borderId="0" xfId="1" applyNumberFormat="1" applyFont="1" applyFill="1" applyBorder="1" applyAlignment="1">
      <alignment vertical="center" wrapText="1"/>
    </xf>
    <xf numFmtId="0" fontId="10" fillId="4" borderId="0" xfId="4" applyFont="1" applyFill="1" applyAlignment="1">
      <alignment vertical="center"/>
    </xf>
    <xf numFmtId="165" fontId="15" fillId="4" borderId="0" xfId="2" applyFont="1" applyFill="1" applyAlignment="1">
      <alignment vertical="center"/>
    </xf>
    <xf numFmtId="3" fontId="10" fillId="9" borderId="0" xfId="4" applyNumberFormat="1" applyFont="1" applyFill="1" applyAlignment="1">
      <alignment vertical="center"/>
    </xf>
    <xf numFmtId="3" fontId="10" fillId="4" borderId="0" xfId="4" applyNumberFormat="1" applyFont="1" applyFill="1" applyAlignment="1">
      <alignment vertical="center"/>
    </xf>
    <xf numFmtId="170" fontId="10" fillId="4" borderId="0" xfId="4" applyNumberFormat="1" applyFont="1" applyFill="1" applyAlignment="1">
      <alignment vertical="center"/>
    </xf>
    <xf numFmtId="171" fontId="11" fillId="4" borderId="0" xfId="4" applyNumberFormat="1" applyFont="1" applyFill="1" applyAlignment="1">
      <alignment horizontal="center" vertical="center" wrapText="1"/>
    </xf>
    <xf numFmtId="0" fontId="9" fillId="4" borderId="0" xfId="0" applyFont="1" applyFill="1" applyAlignment="1">
      <alignment horizontal="left" vertical="center" wrapText="1"/>
    </xf>
    <xf numFmtId="0" fontId="14" fillId="4" borderId="0" xfId="0" applyFont="1" applyFill="1" applyAlignment="1">
      <alignment horizontal="left" vertical="center"/>
    </xf>
    <xf numFmtId="0" fontId="11" fillId="4" borderId="0" xfId="4" applyFont="1" applyFill="1" applyAlignment="1">
      <alignment horizontal="left" vertical="center"/>
    </xf>
    <xf numFmtId="171" fontId="17" fillId="4" borderId="18" xfId="4" applyNumberFormat="1" applyFont="1" applyFill="1" applyBorder="1" applyAlignment="1">
      <alignment horizontal="center" vertical="center" wrapText="1"/>
    </xf>
    <xf numFmtId="171" fontId="15" fillId="4" borderId="0" xfId="4" applyNumberFormat="1" applyFont="1" applyFill="1" applyAlignment="1">
      <alignment horizontal="center" vertical="center" wrapText="1"/>
    </xf>
    <xf numFmtId="171" fontId="16" fillId="4" borderId="0" xfId="4" applyNumberFormat="1" applyFont="1" applyFill="1" applyAlignment="1">
      <alignment horizontal="left" vertical="center" wrapText="1"/>
    </xf>
    <xf numFmtId="171" fontId="16" fillId="4" borderId="0" xfId="4" applyNumberFormat="1" applyFont="1" applyFill="1" applyAlignment="1">
      <alignment horizontal="center" vertical="center" wrapText="1"/>
    </xf>
    <xf numFmtId="169" fontId="16" fillId="4" borderId="0" xfId="4" applyNumberFormat="1" applyFont="1" applyFill="1" applyAlignment="1">
      <alignment horizontal="center" vertical="center" wrapText="1"/>
    </xf>
    <xf numFmtId="170" fontId="10" fillId="9" borderId="0" xfId="4" applyNumberFormat="1" applyFont="1" applyFill="1" applyAlignment="1">
      <alignment vertical="center"/>
    </xf>
    <xf numFmtId="171" fontId="15" fillId="4" borderId="0" xfId="2" applyNumberFormat="1" applyFont="1" applyFill="1" applyAlignment="1">
      <alignment horizontal="center" vertical="center"/>
    </xf>
    <xf numFmtId="0" fontId="10" fillId="8" borderId="11" xfId="4" applyFont="1" applyFill="1" applyBorder="1" applyAlignment="1">
      <alignment horizontal="center" vertical="center" wrapText="1"/>
    </xf>
    <xf numFmtId="0" fontId="36" fillId="9" borderId="0" xfId="4" applyFont="1" applyFill="1" applyAlignment="1">
      <alignment horizontal="center" vertical="center"/>
    </xf>
    <xf numFmtId="0" fontId="34" fillId="4" borderId="0" xfId="4" applyFont="1" applyFill="1" applyAlignment="1">
      <alignment vertical="center"/>
    </xf>
    <xf numFmtId="175" fontId="10" fillId="4" borderId="0" xfId="9" applyNumberFormat="1" applyFont="1" applyFill="1" applyAlignment="1">
      <alignment horizontal="right" vertical="center" wrapText="1"/>
    </xf>
    <xf numFmtId="0" fontId="11" fillId="4" borderId="0" xfId="4" applyFont="1" applyFill="1" applyAlignment="1">
      <alignment horizontal="right" vertical="center" wrapText="1"/>
    </xf>
    <xf numFmtId="171" fontId="11" fillId="4" borderId="0" xfId="4" applyNumberFormat="1" applyFont="1" applyFill="1" applyAlignment="1">
      <alignment horizontal="right" vertical="center" wrapText="1"/>
    </xf>
    <xf numFmtId="175" fontId="10" fillId="9" borderId="0" xfId="9" applyNumberFormat="1" applyFont="1" applyFill="1" applyAlignment="1">
      <alignment horizontal="right" vertical="center" wrapText="1"/>
    </xf>
    <xf numFmtId="0" fontId="36" fillId="4" borderId="0" xfId="4" applyFont="1" applyFill="1" applyAlignment="1">
      <alignment horizontal="center" vertical="center"/>
    </xf>
    <xf numFmtId="176" fontId="23" fillId="4" borderId="0" xfId="4" applyNumberFormat="1" applyFont="1" applyFill="1" applyAlignment="1">
      <alignment horizontal="center" vertical="center"/>
    </xf>
    <xf numFmtId="175" fontId="11" fillId="4" borderId="0" xfId="9" applyNumberFormat="1" applyFont="1" applyFill="1" applyAlignment="1">
      <alignment horizontal="center" vertical="center" wrapText="1"/>
    </xf>
    <xf numFmtId="0" fontId="14" fillId="4" borderId="0" xfId="0" applyFont="1" applyFill="1" applyAlignment="1">
      <alignment horizontal="center" vertical="center" wrapText="1"/>
    </xf>
    <xf numFmtId="176" fontId="11" fillId="4" borderId="0" xfId="4" applyNumberFormat="1" applyFont="1" applyFill="1" applyAlignment="1">
      <alignment horizontal="center" vertical="center" wrapText="1"/>
    </xf>
    <xf numFmtId="0" fontId="10" fillId="6" borderId="5" xfId="4" applyFont="1" applyFill="1" applyBorder="1" applyAlignment="1">
      <alignment horizontal="center" vertical="center"/>
    </xf>
    <xf numFmtId="0" fontId="7" fillId="0" borderId="0" xfId="4" applyAlignment="1">
      <alignment vertical="center"/>
    </xf>
    <xf numFmtId="175" fontId="7" fillId="0" borderId="0" xfId="4" applyNumberFormat="1" applyAlignment="1">
      <alignment vertical="center"/>
    </xf>
    <xf numFmtId="165" fontId="17" fillId="4" borderId="18" xfId="2" applyFont="1" applyFill="1" applyBorder="1" applyAlignment="1">
      <alignment vertical="center" wrapText="1"/>
    </xf>
    <xf numFmtId="0" fontId="20" fillId="4" borderId="0" xfId="4" applyFont="1" applyFill="1" applyAlignment="1">
      <alignment horizontal="center" vertical="center"/>
    </xf>
    <xf numFmtId="0" fontId="37" fillId="4" borderId="0" xfId="4" applyFont="1" applyFill="1" applyAlignment="1">
      <alignment horizontal="center" vertical="center"/>
    </xf>
    <xf numFmtId="1" fontId="17" fillId="4" borderId="18" xfId="6" applyNumberFormat="1" applyFont="1" applyFill="1" applyBorder="1" applyAlignment="1">
      <alignment horizontal="center" vertical="center" wrapText="1"/>
    </xf>
    <xf numFmtId="9" fontId="17" fillId="4" borderId="28" xfId="10" applyFont="1" applyFill="1" applyBorder="1" applyAlignment="1">
      <alignment horizontal="center" vertical="center" wrapText="1"/>
    </xf>
    <xf numFmtId="0" fontId="17" fillId="4" borderId="28" xfId="4" applyFont="1" applyFill="1" applyBorder="1" applyAlignment="1">
      <alignment horizontal="center" vertical="center" wrapText="1"/>
    </xf>
    <xf numFmtId="0" fontId="37" fillId="4" borderId="0" xfId="4" applyFont="1" applyFill="1" applyAlignment="1">
      <alignment vertical="center"/>
    </xf>
    <xf numFmtId="0" fontId="7" fillId="4" borderId="0" xfId="4" applyFill="1" applyAlignment="1">
      <alignment vertical="center" wrapText="1"/>
    </xf>
    <xf numFmtId="0" fontId="37" fillId="4" borderId="0" xfId="4" applyFont="1" applyFill="1" applyAlignment="1">
      <alignment horizontal="center" vertical="center" wrapText="1"/>
    </xf>
    <xf numFmtId="165" fontId="17" fillId="4" borderId="18" xfId="2" applyFont="1" applyFill="1" applyBorder="1" applyAlignment="1">
      <alignment horizontal="right" vertical="center" wrapText="1"/>
    </xf>
    <xf numFmtId="0" fontId="17" fillId="4" borderId="28" xfId="4" applyFont="1" applyFill="1" applyBorder="1" applyAlignment="1">
      <alignment horizontal="left" vertical="center" wrapText="1"/>
    </xf>
    <xf numFmtId="9" fontId="17" fillId="4" borderId="28" xfId="4" applyNumberFormat="1" applyFont="1" applyFill="1" applyBorder="1" applyAlignment="1">
      <alignment horizontal="center" vertical="center" wrapText="1"/>
    </xf>
    <xf numFmtId="0" fontId="18" fillId="4" borderId="0" xfId="4" applyFont="1" applyFill="1" applyAlignment="1">
      <alignment vertical="center"/>
    </xf>
    <xf numFmtId="0" fontId="17" fillId="4" borderId="0" xfId="4" applyFont="1" applyFill="1" applyAlignment="1">
      <alignment horizontal="center" vertical="center" wrapText="1"/>
    </xf>
    <xf numFmtId="0" fontId="18" fillId="4" borderId="0" xfId="4" applyFont="1" applyFill="1" applyAlignment="1">
      <alignment vertical="center" wrapText="1"/>
    </xf>
    <xf numFmtId="0" fontId="7" fillId="4" borderId="0" xfId="4" applyFill="1" applyAlignment="1">
      <alignment horizontal="center" vertical="center" wrapText="1"/>
    </xf>
    <xf numFmtId="0" fontId="37" fillId="4" borderId="0" xfId="4" applyFont="1" applyFill="1" applyAlignment="1">
      <alignment vertical="center" wrapText="1"/>
    </xf>
    <xf numFmtId="165" fontId="11" fillId="4" borderId="0" xfId="4" applyNumberFormat="1" applyFont="1" applyFill="1" applyAlignment="1">
      <alignment vertical="center"/>
    </xf>
    <xf numFmtId="0" fontId="15" fillId="4" borderId="0" xfId="4" applyFont="1" applyFill="1" applyAlignment="1">
      <alignment horizontal="center" vertical="center" wrapText="1"/>
    </xf>
    <xf numFmtId="0" fontId="5" fillId="4" borderId="0" xfId="0" applyFont="1" applyFill="1" applyAlignment="1">
      <alignment vertical="center"/>
    </xf>
    <xf numFmtId="0" fontId="10" fillId="6" borderId="11" xfId="4" applyFont="1" applyFill="1" applyBorder="1" applyAlignment="1">
      <alignment horizontal="center" vertical="center"/>
    </xf>
    <xf numFmtId="0" fontId="10" fillId="7" borderId="11" xfId="4" applyFont="1" applyFill="1" applyBorder="1" applyAlignment="1">
      <alignment horizontal="center" vertical="center" wrapText="1"/>
    </xf>
    <xf numFmtId="0" fontId="10" fillId="7" borderId="11" xfId="4" applyFont="1" applyFill="1" applyBorder="1" applyAlignment="1">
      <alignment horizontal="center" vertical="center"/>
    </xf>
    <xf numFmtId="3" fontId="10" fillId="8" borderId="11" xfId="4" applyNumberFormat="1" applyFont="1" applyFill="1" applyBorder="1" applyAlignment="1">
      <alignment horizontal="center" vertical="center" wrapText="1"/>
    </xf>
    <xf numFmtId="0" fontId="10" fillId="4" borderId="0" xfId="4" applyFont="1" applyFill="1" applyAlignment="1">
      <alignment vertical="center" wrapText="1"/>
    </xf>
    <xf numFmtId="165" fontId="10" fillId="4" borderId="0" xfId="4" applyNumberFormat="1" applyFont="1" applyFill="1" applyAlignment="1">
      <alignment vertical="center" wrapText="1"/>
    </xf>
    <xf numFmtId="0" fontId="23" fillId="4" borderId="0" xfId="4" applyFont="1" applyFill="1" applyAlignment="1">
      <alignment vertical="center"/>
    </xf>
    <xf numFmtId="165" fontId="17" fillId="4" borderId="14" xfId="2" applyFont="1" applyFill="1" applyBorder="1" applyAlignment="1">
      <alignment horizontal="center" vertical="center"/>
    </xf>
    <xf numFmtId="164" fontId="38" fillId="0" borderId="0" xfId="0" applyNumberFormat="1" applyFont="1" applyAlignment="1">
      <alignment horizontal="right" vertical="center" wrapText="1"/>
    </xf>
    <xf numFmtId="165" fontId="17" fillId="4" borderId="18" xfId="4" applyNumberFormat="1" applyFont="1" applyFill="1" applyBorder="1" applyAlignment="1">
      <alignment horizontal="center" vertical="center" wrapText="1"/>
    </xf>
    <xf numFmtId="0" fontId="17" fillId="4" borderId="18" xfId="4" applyFont="1" applyFill="1" applyBorder="1" applyAlignment="1">
      <alignment vertical="center" wrapText="1"/>
    </xf>
    <xf numFmtId="169" fontId="11" fillId="4" borderId="0" xfId="4" applyNumberFormat="1" applyFont="1" applyFill="1" applyAlignment="1">
      <alignment vertical="center"/>
    </xf>
    <xf numFmtId="165" fontId="17" fillId="4" borderId="18" xfId="4" applyNumberFormat="1" applyFont="1" applyFill="1" applyBorder="1" applyAlignment="1">
      <alignment vertical="center" wrapText="1"/>
    </xf>
    <xf numFmtId="169" fontId="17" fillId="4" borderId="0" xfId="4" applyNumberFormat="1" applyFont="1" applyFill="1" applyAlignment="1">
      <alignment horizontal="center" vertical="center" wrapText="1"/>
    </xf>
    <xf numFmtId="165" fontId="17" fillId="4" borderId="28" xfId="2" applyFont="1" applyFill="1" applyBorder="1" applyAlignment="1">
      <alignment vertical="center" wrapText="1"/>
    </xf>
    <xf numFmtId="0" fontId="17" fillId="4" borderId="28" xfId="4" applyFont="1" applyFill="1" applyBorder="1" applyAlignment="1">
      <alignment vertical="center" wrapText="1"/>
    </xf>
    <xf numFmtId="165" fontId="17" fillId="4" borderId="28" xfId="4" applyNumberFormat="1" applyFont="1" applyFill="1" applyBorder="1" applyAlignment="1">
      <alignment vertical="center" wrapText="1"/>
    </xf>
    <xf numFmtId="0" fontId="15" fillId="4" borderId="0" xfId="4" applyFont="1" applyFill="1" applyAlignment="1">
      <alignment horizontal="center" vertical="center"/>
    </xf>
    <xf numFmtId="0" fontId="10" fillId="4" borderId="0" xfId="4" applyFont="1" applyFill="1" applyAlignment="1">
      <alignment horizontal="center" vertical="center" wrapText="1"/>
    </xf>
    <xf numFmtId="170" fontId="10" fillId="4" borderId="0" xfId="4" applyNumberFormat="1" applyFont="1" applyFill="1" applyAlignment="1">
      <alignment vertical="center" wrapText="1"/>
    </xf>
    <xf numFmtId="0" fontId="40" fillId="4" borderId="0" xfId="0" applyFont="1" applyFill="1" applyAlignment="1">
      <alignment horizontal="center" vertical="center"/>
    </xf>
    <xf numFmtId="0" fontId="41" fillId="4" borderId="0" xfId="0" applyFont="1" applyFill="1" applyAlignment="1">
      <alignment horizontal="left" vertical="center" wrapText="1"/>
    </xf>
    <xf numFmtId="1" fontId="41" fillId="4" borderId="0" xfId="0" applyNumberFormat="1" applyFont="1" applyFill="1" applyAlignment="1">
      <alignment horizontal="left" vertical="center"/>
    </xf>
    <xf numFmtId="165" fontId="15" fillId="4" borderId="0" xfId="2" applyFont="1" applyFill="1" applyAlignment="1">
      <alignment vertical="center" wrapText="1"/>
    </xf>
    <xf numFmtId="0" fontId="35" fillId="0" borderId="0" xfId="0" applyFont="1"/>
    <xf numFmtId="175" fontId="0" fillId="0" borderId="0" xfId="9" applyNumberFormat="1" applyFont="1"/>
    <xf numFmtId="175" fontId="35" fillId="0" borderId="0" xfId="9" applyNumberFormat="1" applyFont="1"/>
    <xf numFmtId="0" fontId="35" fillId="6" borderId="0" xfId="0" applyFont="1" applyFill="1" applyAlignment="1">
      <alignment horizontal="center"/>
    </xf>
    <xf numFmtId="175" fontId="0" fillId="0" borderId="48" xfId="9" applyNumberFormat="1" applyFont="1" applyBorder="1"/>
    <xf numFmtId="165" fontId="17" fillId="4" borderId="20" xfId="2" applyFont="1" applyFill="1" applyBorder="1" applyAlignment="1">
      <alignment horizontal="center" vertical="center" wrapText="1"/>
    </xf>
    <xf numFmtId="0" fontId="17" fillId="4" borderId="18" xfId="4" applyFont="1" applyFill="1" applyBorder="1" applyAlignment="1">
      <alignment horizontal="center" vertical="center" wrapText="1"/>
    </xf>
    <xf numFmtId="165" fontId="17" fillId="4" borderId="18" xfId="2" applyFont="1" applyFill="1" applyBorder="1" applyAlignment="1">
      <alignment horizontal="center" vertical="center"/>
    </xf>
    <xf numFmtId="0" fontId="17" fillId="4" borderId="14" xfId="4" applyFont="1" applyFill="1" applyBorder="1" applyAlignment="1">
      <alignment horizontal="left" vertical="center" wrapText="1"/>
    </xf>
    <xf numFmtId="0" fontId="17" fillId="4" borderId="18" xfId="4" applyFont="1" applyFill="1" applyBorder="1" applyAlignment="1">
      <alignment horizontal="left" vertical="center" wrapText="1"/>
    </xf>
    <xf numFmtId="165" fontId="17" fillId="4" borderId="14" xfId="2" applyFont="1" applyFill="1" applyBorder="1" applyAlignment="1">
      <alignment horizontal="center" vertical="center" wrapText="1"/>
    </xf>
    <xf numFmtId="165" fontId="17" fillId="4" borderId="18" xfId="2" applyFont="1" applyFill="1" applyBorder="1" applyAlignment="1">
      <alignment horizontal="center" vertical="center" wrapText="1"/>
    </xf>
    <xf numFmtId="165" fontId="17" fillId="4" borderId="22" xfId="2" applyFont="1" applyFill="1" applyBorder="1" applyAlignment="1">
      <alignment horizontal="center" vertical="center" wrapText="1"/>
    </xf>
    <xf numFmtId="0" fontId="17" fillId="4" borderId="22" xfId="4" applyFont="1" applyFill="1" applyBorder="1" applyAlignment="1">
      <alignment horizontal="center" vertical="center" wrapText="1"/>
    </xf>
    <xf numFmtId="0" fontId="17" fillId="4" borderId="20" xfId="4" applyFont="1" applyFill="1" applyBorder="1" applyAlignment="1">
      <alignment horizontal="center" vertical="center" wrapText="1"/>
    </xf>
    <xf numFmtId="0" fontId="10" fillId="8" borderId="6" xfId="4" applyFont="1" applyFill="1" applyBorder="1" applyAlignment="1">
      <alignment horizontal="center" vertical="center" wrapText="1"/>
    </xf>
    <xf numFmtId="3" fontId="10" fillId="8" borderId="6" xfId="4" applyNumberFormat="1" applyFont="1" applyFill="1" applyBorder="1" applyAlignment="1">
      <alignment horizontal="center" vertical="center" wrapText="1"/>
    </xf>
    <xf numFmtId="0" fontId="10" fillId="6" borderId="6" xfId="4" applyFont="1" applyFill="1" applyBorder="1" applyAlignment="1">
      <alignment horizontal="center" vertical="center" wrapText="1"/>
    </xf>
    <xf numFmtId="0" fontId="10" fillId="6" borderId="11" xfId="4" applyFont="1" applyFill="1" applyBorder="1" applyAlignment="1">
      <alignment horizontal="center" vertical="center" wrapText="1"/>
    </xf>
    <xf numFmtId="0" fontId="10" fillId="8" borderId="11" xfId="4" applyFont="1" applyFill="1" applyBorder="1" applyAlignment="1">
      <alignment horizontal="center" vertical="center" wrapText="1"/>
    </xf>
    <xf numFmtId="165" fontId="17" fillId="4" borderId="28" xfId="2" applyFont="1" applyFill="1" applyBorder="1" applyAlignment="1">
      <alignment horizontal="center" vertical="center" wrapText="1"/>
    </xf>
    <xf numFmtId="3" fontId="17" fillId="4" borderId="14" xfId="4" applyNumberFormat="1" applyFont="1" applyFill="1" applyBorder="1" applyAlignment="1">
      <alignment horizontal="center" vertical="center" wrapText="1"/>
    </xf>
    <xf numFmtId="3" fontId="17" fillId="4" borderId="18" xfId="4" applyNumberFormat="1" applyFont="1" applyFill="1" applyBorder="1" applyAlignment="1">
      <alignment horizontal="center" vertical="center" wrapText="1"/>
    </xf>
    <xf numFmtId="0" fontId="17" fillId="4" borderId="14" xfId="4" applyFont="1" applyFill="1" applyBorder="1" applyAlignment="1">
      <alignment horizontal="justify" vertical="center" wrapText="1"/>
    </xf>
    <xf numFmtId="0" fontId="17" fillId="4" borderId="18" xfId="4" applyFont="1" applyFill="1" applyBorder="1" applyAlignment="1">
      <alignment horizontal="justify" vertical="center" wrapText="1"/>
    </xf>
    <xf numFmtId="0" fontId="17" fillId="4" borderId="14" xfId="4" applyFont="1" applyFill="1" applyBorder="1" applyAlignment="1">
      <alignment horizontal="center" vertical="center" wrapText="1"/>
    </xf>
    <xf numFmtId="169" fontId="17" fillId="4" borderId="14" xfId="4" applyNumberFormat="1" applyFont="1" applyFill="1" applyBorder="1" applyAlignment="1">
      <alignment horizontal="center" vertical="center" wrapText="1"/>
    </xf>
    <xf numFmtId="169" fontId="17" fillId="4" borderId="18" xfId="4" applyNumberFormat="1" applyFont="1" applyFill="1" applyBorder="1" applyAlignment="1">
      <alignment horizontal="center" vertical="center" wrapText="1"/>
    </xf>
    <xf numFmtId="169" fontId="17" fillId="4" borderId="28" xfId="4" applyNumberFormat="1" applyFont="1" applyFill="1" applyBorder="1" applyAlignment="1">
      <alignment horizontal="center" vertical="center" wrapText="1"/>
    </xf>
    <xf numFmtId="0" fontId="17" fillId="4" borderId="18" xfId="4" applyFont="1" applyFill="1" applyBorder="1" applyAlignment="1">
      <alignment horizontal="center" vertical="center"/>
    </xf>
    <xf numFmtId="1" fontId="17" fillId="4" borderId="18" xfId="4" applyNumberFormat="1" applyFont="1" applyFill="1" applyBorder="1" applyAlignment="1">
      <alignment horizontal="center" vertical="center" wrapText="1"/>
    </xf>
    <xf numFmtId="165" fontId="17" fillId="4" borderId="22" xfId="2" applyFont="1" applyFill="1" applyBorder="1" applyAlignment="1">
      <alignment horizontal="center" vertical="center"/>
    </xf>
    <xf numFmtId="0" fontId="17" fillId="4" borderId="18" xfId="12" applyFont="1" applyFill="1" applyBorder="1" applyAlignment="1">
      <alignment vertical="center" wrapText="1"/>
    </xf>
    <xf numFmtId="0" fontId="15" fillId="6" borderId="3" xfId="4" applyFont="1" applyFill="1" applyBorder="1" applyAlignment="1">
      <alignment horizontal="center" vertical="center"/>
    </xf>
    <xf numFmtId="0" fontId="15" fillId="6" borderId="5" xfId="4" applyFont="1" applyFill="1" applyBorder="1" applyAlignment="1">
      <alignment horizontal="center" vertical="center"/>
    </xf>
    <xf numFmtId="0" fontId="16" fillId="4" borderId="25" xfId="4" applyFont="1" applyFill="1" applyBorder="1" applyAlignment="1">
      <alignment horizontal="center" vertical="center" wrapText="1"/>
    </xf>
    <xf numFmtId="0" fontId="17" fillId="4" borderId="31" xfId="4" applyFont="1" applyFill="1" applyBorder="1" applyAlignment="1">
      <alignment horizontal="left" vertical="center" wrapText="1"/>
    </xf>
    <xf numFmtId="0" fontId="17" fillId="4" borderId="18" xfId="4" applyFont="1" applyFill="1" applyBorder="1" applyAlignment="1">
      <alignment horizontal="center" vertical="center" wrapText="1"/>
    </xf>
    <xf numFmtId="165" fontId="17" fillId="4" borderId="18" xfId="2" applyFont="1" applyFill="1" applyBorder="1" applyAlignment="1">
      <alignment horizontal="center" vertical="center"/>
    </xf>
    <xf numFmtId="0" fontId="17" fillId="4" borderId="18" xfId="4" applyFont="1" applyFill="1" applyBorder="1" applyAlignment="1">
      <alignment horizontal="left" vertical="center" wrapText="1"/>
    </xf>
    <xf numFmtId="0" fontId="17" fillId="4" borderId="14" xfId="4" applyFont="1" applyFill="1" applyBorder="1" applyAlignment="1">
      <alignment horizontal="left" vertical="center" wrapText="1"/>
    </xf>
    <xf numFmtId="0" fontId="15" fillId="8" borderId="6" xfId="4" applyFont="1" applyFill="1" applyBorder="1" applyAlignment="1">
      <alignment horizontal="center" vertical="center" wrapText="1"/>
    </xf>
    <xf numFmtId="0" fontId="17" fillId="4" borderId="15" xfId="3" applyFont="1" applyFill="1" applyBorder="1" applyAlignment="1">
      <alignment horizontal="center" vertical="center" wrapText="1"/>
    </xf>
    <xf numFmtId="0" fontId="17" fillId="4" borderId="19" xfId="3" applyFont="1" applyFill="1" applyBorder="1" applyAlignment="1">
      <alignment horizontal="center" vertical="center" wrapText="1"/>
    </xf>
    <xf numFmtId="0" fontId="17" fillId="4" borderId="20" xfId="3" applyFont="1" applyFill="1" applyBorder="1" applyAlignment="1">
      <alignment horizontal="center" vertical="center" wrapText="1"/>
    </xf>
    <xf numFmtId="165" fontId="17" fillId="4" borderId="15" xfId="2" applyFont="1" applyFill="1" applyBorder="1" applyAlignment="1">
      <alignment horizontal="center" vertical="center" wrapText="1"/>
    </xf>
    <xf numFmtId="165" fontId="17" fillId="4" borderId="19" xfId="2" applyFont="1" applyFill="1" applyBorder="1" applyAlignment="1">
      <alignment horizontal="center" vertical="center" wrapText="1"/>
    </xf>
    <xf numFmtId="165" fontId="17" fillId="4" borderId="20" xfId="2" applyFont="1" applyFill="1" applyBorder="1" applyAlignment="1">
      <alignment horizontal="center" vertical="center" wrapText="1"/>
    </xf>
    <xf numFmtId="0" fontId="15" fillId="8" borderId="11" xfId="4" applyFont="1" applyFill="1" applyBorder="1" applyAlignment="1">
      <alignment horizontal="center" vertical="center" wrapText="1"/>
    </xf>
    <xf numFmtId="0" fontId="15" fillId="8" borderId="12" xfId="4" applyFont="1" applyFill="1" applyBorder="1" applyAlignment="1">
      <alignment horizontal="center" vertical="center" wrapText="1"/>
    </xf>
    <xf numFmtId="0" fontId="15" fillId="7" borderId="6" xfId="4" applyFont="1" applyFill="1" applyBorder="1" applyAlignment="1">
      <alignment horizontal="center" vertical="center" wrapText="1"/>
    </xf>
    <xf numFmtId="0" fontId="9" fillId="4" borderId="6" xfId="0" applyFont="1" applyFill="1" applyBorder="1" applyAlignment="1">
      <alignment horizontal="left" vertical="center"/>
    </xf>
    <xf numFmtId="0" fontId="15" fillId="7" borderId="5" xfId="4" applyFont="1" applyFill="1" applyBorder="1" applyAlignment="1">
      <alignment horizontal="center" vertical="center"/>
    </xf>
    <xf numFmtId="0" fontId="15" fillId="7" borderId="4" xfId="4" applyFont="1" applyFill="1" applyBorder="1" applyAlignment="1">
      <alignment horizontal="center" vertical="center"/>
    </xf>
    <xf numFmtId="0" fontId="15" fillId="8" borderId="6" xfId="4" applyFont="1" applyFill="1" applyBorder="1" applyAlignment="1">
      <alignment horizontal="center" vertical="center"/>
    </xf>
    <xf numFmtId="0" fontId="8" fillId="4" borderId="0" xfId="4" applyFont="1" applyFill="1" applyAlignment="1">
      <alignment horizontal="center" vertical="center"/>
    </xf>
    <xf numFmtId="3" fontId="15" fillId="8" borderId="6" xfId="4" applyNumberFormat="1" applyFont="1" applyFill="1" applyBorder="1" applyAlignment="1">
      <alignment horizontal="center" vertical="center" wrapText="1"/>
    </xf>
    <xf numFmtId="0" fontId="15" fillId="7" borderId="6" xfId="4" applyFont="1" applyFill="1" applyBorder="1" applyAlignment="1">
      <alignment horizontal="center" vertical="center"/>
    </xf>
    <xf numFmtId="0" fontId="15" fillId="6" borderId="3" xfId="4" applyFont="1" applyFill="1" applyBorder="1" applyAlignment="1">
      <alignment horizontal="center" vertical="center" wrapText="1"/>
    </xf>
    <xf numFmtId="0" fontId="15" fillId="6" borderId="6" xfId="4" applyFont="1" applyFill="1" applyBorder="1" applyAlignment="1">
      <alignment horizontal="center" vertical="center"/>
    </xf>
    <xf numFmtId="0" fontId="15" fillId="6" borderId="6" xfId="4" applyFont="1" applyFill="1" applyBorder="1" applyAlignment="1">
      <alignment horizontal="center" vertical="center" wrapText="1"/>
    </xf>
    <xf numFmtId="0" fontId="13" fillId="5" borderId="3" xfId="0" applyFont="1" applyFill="1" applyBorder="1" applyAlignment="1">
      <alignment horizontal="left" vertical="center"/>
    </xf>
    <xf numFmtId="0" fontId="13" fillId="5" borderId="5" xfId="0" applyFont="1" applyFill="1" applyBorder="1" applyAlignment="1">
      <alignment horizontal="left" vertical="center"/>
    </xf>
    <xf numFmtId="0" fontId="14" fillId="4" borderId="6" xfId="0" applyFont="1" applyFill="1" applyBorder="1" applyAlignment="1">
      <alignment horizontal="center" vertical="center"/>
    </xf>
    <xf numFmtId="0" fontId="9" fillId="4" borderId="6" xfId="0" applyFont="1" applyFill="1" applyBorder="1" applyAlignment="1">
      <alignment horizontal="left" vertical="top"/>
    </xf>
    <xf numFmtId="1" fontId="9" fillId="4" borderId="6" xfId="0" applyNumberFormat="1" applyFont="1" applyFill="1" applyBorder="1" applyAlignment="1">
      <alignment horizontal="left" vertical="center"/>
    </xf>
    <xf numFmtId="0" fontId="9" fillId="4" borderId="3"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4" xfId="0" applyFont="1" applyFill="1" applyBorder="1" applyAlignment="1">
      <alignment horizontal="left" vertical="top" wrapText="1"/>
    </xf>
    <xf numFmtId="0" fontId="15" fillId="6" borderId="11" xfId="4" applyFont="1" applyFill="1" applyBorder="1" applyAlignment="1">
      <alignment horizontal="center" vertical="center" wrapText="1"/>
    </xf>
    <xf numFmtId="0" fontId="15" fillId="6" borderId="12" xfId="4" applyFont="1" applyFill="1" applyBorder="1" applyAlignment="1">
      <alignment horizontal="center" vertical="center" wrapText="1"/>
    </xf>
    <xf numFmtId="0" fontId="3" fillId="4" borderId="0" xfId="0" applyFont="1" applyFill="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14" fontId="6" fillId="4" borderId="3" xfId="0" applyNumberFormat="1" applyFont="1" applyFill="1" applyBorder="1" applyAlignment="1">
      <alignment horizontal="center" vertical="center" wrapText="1"/>
    </xf>
    <xf numFmtId="14" fontId="6" fillId="4" borderId="5" xfId="0" applyNumberFormat="1" applyFont="1" applyFill="1" applyBorder="1" applyAlignment="1">
      <alignment horizontal="center" vertical="center" wrapText="1"/>
    </xf>
    <xf numFmtId="14" fontId="6" fillId="4" borderId="4" xfId="0" applyNumberFormat="1" applyFont="1" applyFill="1" applyBorder="1" applyAlignment="1">
      <alignment horizontal="center" vertical="center" wrapText="1"/>
    </xf>
    <xf numFmtId="14" fontId="3" fillId="4" borderId="0" xfId="0" applyNumberFormat="1" applyFont="1" applyFill="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0" xfId="0" applyFont="1" applyFill="1" applyAlignment="1">
      <alignment horizontal="center" vertical="center" wrapText="1"/>
    </xf>
    <xf numFmtId="165" fontId="17" fillId="4" borderId="22" xfId="2" applyFont="1" applyFill="1" applyBorder="1" applyAlignment="1">
      <alignment horizontal="center" vertical="center" wrapText="1"/>
    </xf>
    <xf numFmtId="165" fontId="17" fillId="4" borderId="29" xfId="2" applyFont="1" applyFill="1" applyBorder="1" applyAlignment="1">
      <alignment horizontal="center" vertical="center" wrapText="1"/>
    </xf>
    <xf numFmtId="165" fontId="17" fillId="4" borderId="18" xfId="2" applyFont="1" applyFill="1" applyBorder="1" applyAlignment="1">
      <alignment horizontal="center" vertical="center" wrapText="1"/>
    </xf>
    <xf numFmtId="165" fontId="17" fillId="4" borderId="14" xfId="2" applyFont="1" applyFill="1" applyBorder="1" applyAlignment="1">
      <alignment horizontal="center" vertical="center" wrapText="1"/>
    </xf>
    <xf numFmtId="0" fontId="5" fillId="4" borderId="0" xfId="0" applyFont="1" applyFill="1" applyAlignment="1">
      <alignment horizontal="center" vertical="center" wrapText="1"/>
    </xf>
    <xf numFmtId="0" fontId="14" fillId="4" borderId="3" xfId="0" applyFont="1" applyFill="1" applyBorder="1" applyAlignment="1">
      <alignment horizontal="center" vertical="center"/>
    </xf>
    <xf numFmtId="0" fontId="14" fillId="4" borderId="5" xfId="0" applyFont="1" applyFill="1" applyBorder="1" applyAlignment="1">
      <alignment horizontal="center" vertical="center"/>
    </xf>
    <xf numFmtId="0" fontId="9" fillId="4" borderId="0" xfId="0" applyFont="1" applyFill="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4" fillId="4" borderId="0" xfId="0" applyFont="1" applyFill="1" applyAlignment="1">
      <alignment horizontal="center" vertical="center"/>
    </xf>
    <xf numFmtId="0" fontId="4" fillId="3" borderId="5" xfId="0" applyFont="1" applyFill="1" applyBorder="1" applyAlignment="1">
      <alignment horizontal="center" vertical="center" wrapText="1"/>
    </xf>
    <xf numFmtId="0" fontId="23" fillId="4" borderId="0" xfId="0" applyFont="1" applyFill="1" applyAlignment="1">
      <alignment horizontal="center" vertical="center" wrapText="1"/>
    </xf>
    <xf numFmtId="14"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2" fillId="0" borderId="1" xfId="0" applyFont="1" applyBorder="1" applyAlignment="1">
      <alignment horizontal="center"/>
    </xf>
    <xf numFmtId="0" fontId="22" fillId="0" borderId="7" xfId="0" applyFont="1" applyBorder="1" applyAlignment="1">
      <alignment horizontal="center"/>
    </xf>
    <xf numFmtId="0" fontId="22" fillId="0" borderId="9" xfId="0" applyFont="1" applyBorder="1" applyAlignment="1">
      <alignment horizontal="center"/>
    </xf>
    <xf numFmtId="0" fontId="17" fillId="4" borderId="0" xfId="0" applyFont="1" applyFill="1" applyAlignment="1">
      <alignment horizontal="center" vertical="center" wrapText="1"/>
    </xf>
    <xf numFmtId="0" fontId="27" fillId="5" borderId="3" xfId="0" applyFont="1" applyFill="1" applyBorder="1" applyAlignment="1">
      <alignment horizontal="left" vertical="center"/>
    </xf>
    <xf numFmtId="0" fontId="27" fillId="5" borderId="5" xfId="0" applyFont="1" applyFill="1" applyBorder="1" applyAlignment="1">
      <alignment horizontal="left" vertical="center"/>
    </xf>
    <xf numFmtId="0" fontId="19" fillId="4" borderId="6" xfId="0" applyFont="1" applyFill="1" applyBorder="1" applyAlignment="1">
      <alignment horizontal="center" vertical="center"/>
    </xf>
    <xf numFmtId="0" fontId="31" fillId="4" borderId="6" xfId="0" applyFont="1" applyFill="1" applyBorder="1" applyAlignment="1">
      <alignment horizontal="left" vertical="center"/>
    </xf>
    <xf numFmtId="0" fontId="30" fillId="4" borderId="0" xfId="4" applyFont="1" applyFill="1" applyAlignment="1">
      <alignment horizontal="center" vertical="center"/>
    </xf>
    <xf numFmtId="0" fontId="9" fillId="4" borderId="6" xfId="0" applyFont="1" applyFill="1" applyBorder="1" applyAlignment="1">
      <alignment horizontal="left" vertical="center" wrapText="1"/>
    </xf>
    <xf numFmtId="0" fontId="10" fillId="6" borderId="33" xfId="4" applyFont="1" applyFill="1" applyBorder="1" applyAlignment="1">
      <alignment horizontal="center" vertical="center"/>
    </xf>
    <xf numFmtId="0" fontId="10" fillId="6" borderId="34" xfId="4" applyFont="1" applyFill="1" applyBorder="1" applyAlignment="1">
      <alignment horizontal="center" vertical="center"/>
    </xf>
    <xf numFmtId="0" fontId="10" fillId="7" borderId="34" xfId="4" applyFont="1" applyFill="1" applyBorder="1" applyAlignment="1">
      <alignment horizontal="center" vertical="center"/>
    </xf>
    <xf numFmtId="0" fontId="10" fillId="8" borderId="34" xfId="4" applyFont="1" applyFill="1" applyBorder="1" applyAlignment="1">
      <alignment horizontal="center" vertical="center"/>
    </xf>
    <xf numFmtId="0" fontId="10" fillId="8" borderId="35" xfId="4" applyFont="1" applyFill="1" applyBorder="1" applyAlignment="1">
      <alignment horizontal="center" vertical="center"/>
    </xf>
    <xf numFmtId="0" fontId="10" fillId="6" borderId="36" xfId="4" applyFont="1" applyFill="1" applyBorder="1" applyAlignment="1">
      <alignment horizontal="center" vertical="center" wrapText="1"/>
    </xf>
    <xf numFmtId="0" fontId="10" fillId="6" borderId="6" xfId="4" applyFont="1" applyFill="1" applyBorder="1" applyAlignment="1">
      <alignment horizontal="center" vertical="center"/>
    </xf>
    <xf numFmtId="0" fontId="10" fillId="6" borderId="6" xfId="4" applyFont="1" applyFill="1" applyBorder="1" applyAlignment="1">
      <alignment horizontal="center" vertical="center" wrapText="1"/>
    </xf>
    <xf numFmtId="0" fontId="10" fillId="6" borderId="11" xfId="4" applyFont="1" applyFill="1" applyBorder="1" applyAlignment="1">
      <alignment horizontal="center" vertical="center" wrapText="1"/>
    </xf>
    <xf numFmtId="0" fontId="10" fillId="6" borderId="12" xfId="4" applyFont="1" applyFill="1" applyBorder="1" applyAlignment="1">
      <alignment horizontal="center" vertical="center" wrapText="1"/>
    </xf>
    <xf numFmtId="0" fontId="10" fillId="7" borderId="6" xfId="4" applyFont="1" applyFill="1" applyBorder="1" applyAlignment="1">
      <alignment horizontal="center" vertical="center" wrapText="1"/>
    </xf>
    <xf numFmtId="0" fontId="10" fillId="7" borderId="6" xfId="4" applyFont="1" applyFill="1" applyBorder="1" applyAlignment="1">
      <alignment horizontal="center" vertical="center"/>
    </xf>
    <xf numFmtId="170" fontId="10" fillId="6" borderId="6" xfId="4" applyNumberFormat="1" applyFont="1" applyFill="1" applyBorder="1" applyAlignment="1">
      <alignment horizontal="center" vertical="center" wrapText="1"/>
    </xf>
    <xf numFmtId="0" fontId="10" fillId="8" borderId="6" xfId="4" applyFont="1" applyFill="1" applyBorder="1" applyAlignment="1">
      <alignment horizontal="center" vertical="center" wrapText="1"/>
    </xf>
    <xf numFmtId="0" fontId="10" fillId="8" borderId="37" xfId="4" applyFont="1" applyFill="1" applyBorder="1" applyAlignment="1">
      <alignment horizontal="center" vertical="center" wrapText="1"/>
    </xf>
    <xf numFmtId="0" fontId="33" fillId="8" borderId="6" xfId="4" applyFont="1" applyFill="1" applyBorder="1" applyAlignment="1">
      <alignment horizontal="center" vertical="center" wrapText="1"/>
    </xf>
    <xf numFmtId="3" fontId="10" fillId="8" borderId="6" xfId="4" applyNumberFormat="1" applyFont="1" applyFill="1" applyBorder="1" applyAlignment="1">
      <alignment horizontal="center" vertical="center" wrapText="1"/>
    </xf>
    <xf numFmtId="0" fontId="17" fillId="4" borderId="22" xfId="4" applyFont="1" applyFill="1" applyBorder="1" applyAlignment="1">
      <alignment horizontal="center" vertical="center" wrapText="1"/>
    </xf>
    <xf numFmtId="0" fontId="17" fillId="4" borderId="20" xfId="4" applyFont="1" applyFill="1" applyBorder="1" applyAlignment="1">
      <alignment horizontal="center" vertical="center" wrapText="1"/>
    </xf>
    <xf numFmtId="0" fontId="10" fillId="8" borderId="11" xfId="4" applyFont="1" applyFill="1" applyBorder="1" applyAlignment="1">
      <alignment horizontal="center" vertical="center" wrapText="1"/>
    </xf>
    <xf numFmtId="0" fontId="10" fillId="8" borderId="32" xfId="4"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5" xfId="0" applyFont="1" applyFill="1" applyBorder="1" applyAlignment="1">
      <alignment horizontal="left" vertical="center" wrapText="1"/>
    </xf>
    <xf numFmtId="0" fontId="10" fillId="7" borderId="45" xfId="4" applyFont="1" applyFill="1" applyBorder="1" applyAlignment="1">
      <alignment horizontal="center" vertical="center"/>
    </xf>
    <xf numFmtId="0" fontId="10" fillId="8" borderId="6" xfId="4" applyFont="1" applyFill="1" applyBorder="1" applyAlignment="1">
      <alignment horizontal="center" vertical="center"/>
    </xf>
    <xf numFmtId="0" fontId="11" fillId="4" borderId="0" xfId="4" applyFont="1" applyFill="1" applyAlignment="1">
      <alignment horizontal="center" vertical="center"/>
    </xf>
    <xf numFmtId="1" fontId="9" fillId="4" borderId="3" xfId="0" applyNumberFormat="1" applyFont="1" applyFill="1" applyBorder="1" applyAlignment="1">
      <alignment horizontal="left" vertical="center"/>
    </xf>
    <xf numFmtId="1" fontId="9" fillId="4" borderId="5" xfId="0" applyNumberFormat="1" applyFont="1" applyFill="1" applyBorder="1" applyAlignment="1">
      <alignment horizontal="left" vertical="center"/>
    </xf>
    <xf numFmtId="0" fontId="6" fillId="4" borderId="6" xfId="0" applyFont="1" applyFill="1" applyBorder="1" applyAlignment="1">
      <alignment horizontal="center" vertical="center" wrapText="1"/>
    </xf>
    <xf numFmtId="0" fontId="22" fillId="0" borderId="2" xfId="0" applyFont="1" applyBorder="1" applyAlignment="1">
      <alignment horizontal="center"/>
    </xf>
    <xf numFmtId="0" fontId="22" fillId="0" borderId="8" xfId="0" applyFont="1" applyBorder="1" applyAlignment="1">
      <alignment horizontal="center"/>
    </xf>
    <xf numFmtId="0" fontId="22" fillId="0" borderId="10" xfId="0" applyFont="1" applyBorder="1" applyAlignment="1">
      <alignment horizontal="center"/>
    </xf>
    <xf numFmtId="0" fontId="5" fillId="4" borderId="6" xfId="0" applyFont="1" applyFill="1" applyBorder="1" applyAlignment="1">
      <alignment horizontal="center" vertical="center" wrapText="1"/>
    </xf>
    <xf numFmtId="165" fontId="17" fillId="4" borderId="28" xfId="2" applyFont="1" applyFill="1" applyBorder="1" applyAlignment="1">
      <alignment horizontal="center" vertical="center" wrapText="1"/>
    </xf>
    <xf numFmtId="0" fontId="10" fillId="8" borderId="12" xfId="4" applyFont="1" applyFill="1" applyBorder="1" applyAlignment="1">
      <alignment horizontal="center" vertical="center" wrapText="1"/>
    </xf>
    <xf numFmtId="176" fontId="10" fillId="8" borderId="6" xfId="4" applyNumberFormat="1" applyFont="1" applyFill="1" applyBorder="1" applyAlignment="1">
      <alignment horizontal="center" vertical="center" wrapText="1"/>
    </xf>
    <xf numFmtId="175" fontId="10" fillId="8" borderId="6" xfId="9" applyNumberFormat="1" applyFont="1" applyFill="1" applyBorder="1" applyAlignment="1">
      <alignment horizontal="center" vertical="center" wrapText="1"/>
    </xf>
    <xf numFmtId="0" fontId="10" fillId="6" borderId="3" xfId="4" applyFont="1" applyFill="1" applyBorder="1" applyAlignment="1">
      <alignment horizontal="center" vertical="center"/>
    </xf>
    <xf numFmtId="0" fontId="10" fillId="6" borderId="5" xfId="4" applyFont="1" applyFill="1" applyBorder="1" applyAlignment="1">
      <alignment horizontal="center" vertical="center"/>
    </xf>
    <xf numFmtId="0" fontId="10" fillId="7" borderId="5" xfId="4" applyFont="1" applyFill="1" applyBorder="1" applyAlignment="1">
      <alignment horizontal="center" vertical="center"/>
    </xf>
    <xf numFmtId="0" fontId="10" fillId="7" borderId="4" xfId="4" applyFont="1" applyFill="1" applyBorder="1" applyAlignment="1">
      <alignment horizontal="center" vertical="center"/>
    </xf>
    <xf numFmtId="0" fontId="14" fillId="4" borderId="6" xfId="0" applyFont="1" applyFill="1" applyBorder="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7" fillId="4" borderId="18" xfId="4" applyFont="1" applyFill="1" applyBorder="1" applyAlignment="1">
      <alignment horizontal="center" vertical="center"/>
    </xf>
    <xf numFmtId="165" fontId="17" fillId="4" borderId="22" xfId="2" applyFont="1" applyFill="1" applyBorder="1" applyAlignment="1">
      <alignment horizontal="center" vertical="center"/>
    </xf>
    <xf numFmtId="165" fontId="17" fillId="4" borderId="19" xfId="2" applyFont="1" applyFill="1" applyBorder="1" applyAlignment="1">
      <alignment horizontal="center" vertical="center"/>
    </xf>
    <xf numFmtId="165" fontId="17" fillId="4" borderId="20" xfId="2" applyFont="1" applyFill="1" applyBorder="1" applyAlignment="1">
      <alignment horizontal="center" vertical="center"/>
    </xf>
    <xf numFmtId="0" fontId="17" fillId="4" borderId="19" xfId="4" applyFont="1" applyFill="1" applyBorder="1" applyAlignment="1">
      <alignment horizontal="center" vertical="center" wrapText="1"/>
    </xf>
    <xf numFmtId="0" fontId="17" fillId="4" borderId="22" xfId="4" applyFont="1" applyFill="1" applyBorder="1" applyAlignment="1">
      <alignment horizontal="center" vertical="center"/>
    </xf>
    <xf numFmtId="0" fontId="17" fillId="4" borderId="19" xfId="4" applyFont="1" applyFill="1" applyBorder="1" applyAlignment="1">
      <alignment horizontal="center" vertical="center"/>
    </xf>
    <xf numFmtId="0" fontId="17" fillId="4" borderId="20" xfId="4" applyFont="1" applyFill="1" applyBorder="1" applyAlignment="1">
      <alignment horizontal="center" vertical="center"/>
    </xf>
    <xf numFmtId="1" fontId="17" fillId="4" borderId="18" xfId="4" applyNumberFormat="1" applyFont="1" applyFill="1" applyBorder="1" applyAlignment="1">
      <alignment horizontal="center" vertical="center" wrapText="1"/>
    </xf>
    <xf numFmtId="169" fontId="17" fillId="4" borderId="14" xfId="4" applyNumberFormat="1" applyFont="1" applyFill="1" applyBorder="1" applyAlignment="1">
      <alignment horizontal="center" vertical="center" wrapText="1"/>
    </xf>
    <xf numFmtId="169" fontId="17" fillId="4" borderId="18" xfId="4" applyNumberFormat="1" applyFont="1" applyFill="1" applyBorder="1" applyAlignment="1">
      <alignment horizontal="center" vertical="center" wrapText="1"/>
    </xf>
    <xf numFmtId="169" fontId="17" fillId="4" borderId="28" xfId="4" applyNumberFormat="1" applyFont="1" applyFill="1" applyBorder="1" applyAlignment="1">
      <alignment horizontal="center" vertical="center" wrapText="1"/>
    </xf>
    <xf numFmtId="0" fontId="16" fillId="4" borderId="38" xfId="4" applyFont="1" applyFill="1" applyBorder="1" applyAlignment="1">
      <alignment horizontal="center" vertical="center" wrapText="1"/>
    </xf>
    <xf numFmtId="0" fontId="16" fillId="4" borderId="30" xfId="4" applyFont="1" applyFill="1" applyBorder="1" applyAlignment="1">
      <alignment horizontal="center" vertical="center" wrapText="1"/>
    </xf>
    <xf numFmtId="0" fontId="17" fillId="4" borderId="14" xfId="4" applyFont="1" applyFill="1" applyBorder="1" applyAlignment="1">
      <alignment horizontal="center" vertical="center" wrapText="1"/>
    </xf>
    <xf numFmtId="3" fontId="17" fillId="4" borderId="14" xfId="4" applyNumberFormat="1" applyFont="1" applyFill="1" applyBorder="1" applyAlignment="1">
      <alignment horizontal="center" vertical="center" wrapText="1"/>
    </xf>
    <xf numFmtId="3" fontId="17" fillId="4" borderId="18" xfId="4" applyNumberFormat="1" applyFont="1" applyFill="1" applyBorder="1" applyAlignment="1">
      <alignment horizontal="center" vertical="center" wrapText="1"/>
    </xf>
    <xf numFmtId="0" fontId="17" fillId="4" borderId="14" xfId="4" applyFont="1" applyFill="1" applyBorder="1" applyAlignment="1">
      <alignment horizontal="justify" vertical="center" wrapText="1"/>
    </xf>
    <xf numFmtId="0" fontId="17" fillId="4" borderId="18" xfId="4" applyFont="1" applyFill="1" applyBorder="1" applyAlignment="1">
      <alignment horizontal="justify" vertical="center" wrapText="1"/>
    </xf>
    <xf numFmtId="0" fontId="23" fillId="8" borderId="6" xfId="4" applyFont="1" applyFill="1" applyBorder="1" applyAlignment="1">
      <alignment horizontal="center" vertical="center" wrapText="1"/>
    </xf>
    <xf numFmtId="3" fontId="23" fillId="8" borderId="6" xfId="4" applyNumberFormat="1" applyFont="1" applyFill="1" applyBorder="1" applyAlignment="1">
      <alignment horizontal="center" vertical="center" wrapText="1"/>
    </xf>
    <xf numFmtId="0" fontId="23" fillId="8" borderId="6" xfId="4" applyFont="1" applyFill="1" applyBorder="1" applyAlignment="1">
      <alignment horizontal="center" vertical="center"/>
    </xf>
    <xf numFmtId="0" fontId="23" fillId="6" borderId="6" xfId="4" applyFont="1" applyFill="1" applyBorder="1" applyAlignment="1">
      <alignment horizontal="center" vertical="center" wrapText="1"/>
    </xf>
    <xf numFmtId="0" fontId="23" fillId="6" borderId="11" xfId="4" applyFont="1" applyFill="1" applyBorder="1" applyAlignment="1">
      <alignment horizontal="center" vertical="center" wrapText="1"/>
    </xf>
    <xf numFmtId="0" fontId="23" fillId="6" borderId="6" xfId="4" applyFont="1" applyFill="1" applyBorder="1" applyAlignment="1">
      <alignment horizontal="center" vertical="center"/>
    </xf>
    <xf numFmtId="0" fontId="23" fillId="6" borderId="11" xfId="4" applyFont="1" applyFill="1" applyBorder="1" applyAlignment="1">
      <alignment horizontal="center" vertical="center"/>
    </xf>
    <xf numFmtId="0" fontId="23" fillId="7" borderId="6" xfId="4" applyFont="1" applyFill="1" applyBorder="1" applyAlignment="1">
      <alignment horizontal="center" vertical="center" wrapText="1"/>
    </xf>
    <xf numFmtId="0" fontId="23" fillId="7" borderId="11" xfId="4" applyFont="1" applyFill="1" applyBorder="1" applyAlignment="1">
      <alignment horizontal="center" vertical="center" wrapText="1"/>
    </xf>
    <xf numFmtId="0" fontId="23" fillId="7" borderId="6" xfId="4" applyFont="1" applyFill="1" applyBorder="1" applyAlignment="1">
      <alignment horizontal="center" vertical="center"/>
    </xf>
    <xf numFmtId="0" fontId="23" fillId="7" borderId="11" xfId="4" applyFont="1" applyFill="1" applyBorder="1" applyAlignment="1">
      <alignment horizontal="center" vertical="center"/>
    </xf>
    <xf numFmtId="0" fontId="23" fillId="6" borderId="3" xfId="4" applyFont="1" applyFill="1" applyBorder="1" applyAlignment="1">
      <alignment horizontal="center" vertical="center"/>
    </xf>
    <xf numFmtId="0" fontId="23" fillId="6" borderId="5" xfId="4" applyFont="1" applyFill="1" applyBorder="1" applyAlignment="1">
      <alignment horizontal="center" vertical="center"/>
    </xf>
    <xf numFmtId="0" fontId="17" fillId="4" borderId="18" xfId="12" applyFont="1" applyFill="1" applyBorder="1" applyAlignment="1">
      <alignment vertical="center" wrapText="1"/>
    </xf>
    <xf numFmtId="0" fontId="17" fillId="4" borderId="28" xfId="12" applyFont="1" applyFill="1" applyBorder="1" applyAlignment="1">
      <alignment vertical="center" wrapText="1"/>
    </xf>
    <xf numFmtId="0" fontId="17" fillId="4" borderId="20" xfId="4" applyFont="1" applyFill="1" applyBorder="1" applyAlignment="1">
      <alignment horizontal="left" vertical="center" wrapText="1"/>
    </xf>
    <xf numFmtId="0" fontId="23" fillId="8" borderId="11" xfId="4" applyFont="1" applyFill="1" applyBorder="1" applyAlignment="1">
      <alignment horizontal="center" vertical="center" wrapText="1"/>
    </xf>
    <xf numFmtId="0" fontId="23" fillId="8" borderId="32" xfId="4" applyFont="1" applyFill="1" applyBorder="1" applyAlignment="1">
      <alignment horizontal="center" vertical="center" wrapText="1"/>
    </xf>
    <xf numFmtId="0" fontId="23" fillId="8" borderId="6" xfId="4" applyFont="1" applyFill="1" applyBorder="1" applyAlignment="1">
      <alignment horizontal="left" vertical="center" wrapText="1"/>
    </xf>
    <xf numFmtId="0" fontId="23" fillId="8" borderId="11" xfId="4" applyFont="1" applyFill="1" applyBorder="1" applyAlignment="1">
      <alignment horizontal="left" vertical="center" wrapText="1"/>
    </xf>
    <xf numFmtId="3" fontId="23" fillId="8" borderId="11" xfId="4" applyNumberFormat="1" applyFont="1" applyFill="1" applyBorder="1" applyAlignment="1">
      <alignment horizontal="center" vertical="center" wrapText="1"/>
    </xf>
    <xf numFmtId="0" fontId="40" fillId="4" borderId="6" xfId="0" applyFont="1" applyFill="1" applyBorder="1" applyAlignment="1">
      <alignment horizontal="center" vertical="center"/>
    </xf>
    <xf numFmtId="0" fontId="41" fillId="4" borderId="6" xfId="0" applyFont="1" applyFill="1" applyBorder="1" applyAlignment="1">
      <alignment horizontal="left" vertical="center" wrapText="1"/>
    </xf>
    <xf numFmtId="1" fontId="41" fillId="4" borderId="6" xfId="0" applyNumberFormat="1" applyFont="1" applyFill="1" applyBorder="1" applyAlignment="1">
      <alignment horizontal="left" vertical="center"/>
    </xf>
    <xf numFmtId="169" fontId="17" fillId="0" borderId="0" xfId="4" applyNumberFormat="1" applyFont="1" applyAlignment="1">
      <alignment horizontal="center" vertical="center" wrapText="1"/>
    </xf>
    <xf numFmtId="0" fontId="5" fillId="4" borderId="0" xfId="0" applyFont="1" applyFill="1" applyAlignment="1">
      <alignment horizontal="center" vertical="center"/>
    </xf>
    <xf numFmtId="0" fontId="0" fillId="0" borderId="0" xfId="0" applyAlignment="1">
      <alignment horizontal="justify" wrapText="1"/>
    </xf>
    <xf numFmtId="0" fontId="17" fillId="4" borderId="28" xfId="4" applyFont="1" applyFill="1" applyBorder="1" applyAlignment="1">
      <alignment horizontal="center" vertical="center" wrapText="1"/>
    </xf>
    <xf numFmtId="0" fontId="17" fillId="4" borderId="28" xfId="4" applyFont="1" applyFill="1" applyBorder="1" applyAlignment="1">
      <alignment horizontal="left" vertical="center" wrapText="1"/>
    </xf>
    <xf numFmtId="0" fontId="17" fillId="4" borderId="13" xfId="4" applyFont="1" applyFill="1" applyBorder="1" applyAlignment="1">
      <alignment horizontal="center" vertical="center" wrapText="1"/>
    </xf>
    <xf numFmtId="0" fontId="17" fillId="4" borderId="15" xfId="4" applyFont="1" applyFill="1" applyBorder="1" applyAlignment="1">
      <alignment horizontal="center" vertical="center"/>
    </xf>
    <xf numFmtId="14" fontId="17" fillId="4" borderId="14" xfId="4" applyNumberFormat="1" applyFont="1" applyFill="1" applyBorder="1" applyAlignment="1">
      <alignment horizontal="center" vertical="center" wrapText="1"/>
    </xf>
    <xf numFmtId="170" fontId="17" fillId="4" borderId="14" xfId="4" applyNumberFormat="1" applyFont="1" applyFill="1" applyBorder="1" applyAlignment="1">
      <alignment horizontal="center" vertical="center"/>
    </xf>
    <xf numFmtId="169" fontId="17" fillId="4" borderId="15" xfId="4" applyNumberFormat="1" applyFont="1" applyFill="1" applyBorder="1" applyAlignment="1">
      <alignment horizontal="center" vertical="center" wrapText="1"/>
    </xf>
    <xf numFmtId="0" fontId="17" fillId="4" borderId="16" xfId="4" applyFont="1" applyFill="1" applyBorder="1" applyAlignment="1">
      <alignment horizontal="center" vertical="center" wrapText="1"/>
    </xf>
    <xf numFmtId="0" fontId="17" fillId="4" borderId="17" xfId="4" applyFont="1" applyFill="1" applyBorder="1" applyAlignment="1">
      <alignment horizontal="center" vertical="center" wrapText="1"/>
    </xf>
    <xf numFmtId="14" fontId="17" fillId="4" borderId="18" xfId="4" applyNumberFormat="1" applyFont="1" applyFill="1" applyBorder="1" applyAlignment="1">
      <alignment horizontal="center" vertical="center" wrapText="1"/>
    </xf>
    <xf numFmtId="170" fontId="17" fillId="4" borderId="18" xfId="4" applyNumberFormat="1" applyFont="1" applyFill="1" applyBorder="1" applyAlignment="1">
      <alignment horizontal="center" vertical="center"/>
    </xf>
    <xf numFmtId="169" fontId="17" fillId="4" borderId="19" xfId="4" applyNumberFormat="1" applyFont="1" applyFill="1" applyBorder="1" applyAlignment="1">
      <alignment horizontal="center" vertical="center" wrapText="1"/>
    </xf>
    <xf numFmtId="0" fontId="17" fillId="4" borderId="24" xfId="4" applyFont="1" applyFill="1" applyBorder="1" applyAlignment="1">
      <alignment horizontal="center" vertical="center" wrapText="1"/>
    </xf>
    <xf numFmtId="170" fontId="17" fillId="4" borderId="20" xfId="4" applyNumberFormat="1" applyFont="1" applyFill="1" applyBorder="1" applyAlignment="1">
      <alignment vertical="center"/>
    </xf>
    <xf numFmtId="14" fontId="17" fillId="4" borderId="18" xfId="4" applyNumberFormat="1" applyFont="1" applyFill="1" applyBorder="1" applyAlignment="1">
      <alignment horizontal="center" vertical="center" wrapText="1"/>
    </xf>
    <xf numFmtId="169" fontId="17" fillId="4" borderId="20" xfId="4" applyNumberFormat="1" applyFont="1" applyFill="1" applyBorder="1" applyAlignment="1">
      <alignment horizontal="center" vertical="center" wrapText="1"/>
    </xf>
    <xf numFmtId="0" fontId="17" fillId="4" borderId="21" xfId="4" applyFont="1" applyFill="1" applyBorder="1" applyAlignment="1">
      <alignment horizontal="center" vertical="center" wrapText="1"/>
    </xf>
    <xf numFmtId="0" fontId="17" fillId="4" borderId="25" xfId="4" applyFont="1" applyFill="1" applyBorder="1" applyAlignment="1">
      <alignment horizontal="center" vertical="center" wrapText="1"/>
    </xf>
    <xf numFmtId="0" fontId="17" fillId="4" borderId="18" xfId="0" applyFont="1" applyFill="1" applyBorder="1" applyAlignment="1">
      <alignment horizontal="center" vertical="center" wrapText="1"/>
    </xf>
    <xf numFmtId="9" fontId="17" fillId="4" borderId="18" xfId="4" applyNumberFormat="1" applyFont="1" applyFill="1" applyBorder="1" applyAlignment="1">
      <alignment horizontal="center" vertical="center" wrapText="1"/>
    </xf>
    <xf numFmtId="0" fontId="17" fillId="4" borderId="22" xfId="0" applyFont="1" applyFill="1" applyBorder="1" applyAlignment="1">
      <alignment horizontal="center" vertical="center" wrapText="1"/>
    </xf>
    <xf numFmtId="3" fontId="17" fillId="4" borderId="22" xfId="4" applyNumberFormat="1" applyFont="1" applyFill="1" applyBorder="1" applyAlignment="1">
      <alignment horizontal="center" vertical="center" wrapText="1"/>
    </xf>
    <xf numFmtId="3" fontId="17" fillId="4" borderId="19" xfId="4" applyNumberFormat="1" applyFont="1" applyFill="1" applyBorder="1" applyAlignment="1">
      <alignment horizontal="center" vertical="center" wrapText="1"/>
    </xf>
    <xf numFmtId="3" fontId="17" fillId="4" borderId="20" xfId="4" applyNumberFormat="1" applyFont="1" applyFill="1" applyBorder="1" applyAlignment="1">
      <alignment horizontal="center" vertical="center" wrapText="1"/>
    </xf>
    <xf numFmtId="0" fontId="17" fillId="4" borderId="20" xfId="0" applyFont="1" applyFill="1" applyBorder="1" applyAlignment="1">
      <alignment horizontal="center" vertical="center" wrapText="1"/>
    </xf>
    <xf numFmtId="14" fontId="17" fillId="4" borderId="22" xfId="4" applyNumberFormat="1" applyFont="1" applyFill="1" applyBorder="1" applyAlignment="1">
      <alignment horizontal="center" vertical="center" wrapText="1"/>
    </xf>
    <xf numFmtId="0" fontId="17" fillId="4" borderId="25" xfId="4" applyFont="1" applyFill="1" applyBorder="1" applyAlignment="1">
      <alignment horizontal="center" vertical="center" wrapText="1"/>
    </xf>
    <xf numFmtId="14" fontId="17" fillId="4" borderId="22" xfId="4" applyNumberFormat="1" applyFont="1" applyFill="1" applyBorder="1" applyAlignment="1">
      <alignment horizontal="center" vertical="center" wrapText="1"/>
    </xf>
    <xf numFmtId="0" fontId="17" fillId="4" borderId="22" xfId="4" applyFont="1" applyFill="1" applyBorder="1" applyAlignment="1">
      <alignment horizontal="left" vertical="center" wrapText="1"/>
    </xf>
    <xf numFmtId="14" fontId="17" fillId="4" borderId="19" xfId="4" applyNumberFormat="1" applyFont="1" applyFill="1" applyBorder="1" applyAlignment="1">
      <alignment horizontal="center" vertical="center" wrapText="1"/>
    </xf>
    <xf numFmtId="0" fontId="17" fillId="4" borderId="22" xfId="4" applyFont="1" applyFill="1" applyBorder="1" applyAlignment="1">
      <alignment vertical="center" wrapText="1"/>
    </xf>
    <xf numFmtId="170" fontId="17" fillId="4" borderId="22" xfId="2" applyNumberFormat="1" applyFont="1" applyFill="1" applyBorder="1" applyAlignment="1">
      <alignment horizontal="center" vertical="center" wrapText="1"/>
    </xf>
    <xf numFmtId="170" fontId="17" fillId="4" borderId="19" xfId="2" applyNumberFormat="1" applyFont="1" applyFill="1" applyBorder="1" applyAlignment="1">
      <alignment horizontal="center" vertical="center" wrapText="1"/>
    </xf>
    <xf numFmtId="14" fontId="17" fillId="4" borderId="20" xfId="4" applyNumberFormat="1" applyFont="1" applyFill="1" applyBorder="1" applyAlignment="1">
      <alignment horizontal="center" vertical="center" wrapText="1"/>
    </xf>
    <xf numFmtId="170" fontId="17" fillId="4" borderId="20" xfId="2" applyNumberFormat="1" applyFont="1" applyFill="1" applyBorder="1" applyAlignment="1">
      <alignment horizontal="center" vertical="center" wrapText="1"/>
    </xf>
    <xf numFmtId="0" fontId="17" fillId="4" borderId="27" xfId="4" applyFont="1" applyFill="1" applyBorder="1" applyAlignment="1">
      <alignment horizontal="center" vertical="center" wrapText="1"/>
    </xf>
    <xf numFmtId="3" fontId="17" fillId="4" borderId="28" xfId="4" applyNumberFormat="1" applyFont="1" applyFill="1" applyBorder="1" applyAlignment="1">
      <alignment horizontal="center" vertical="center" wrapText="1"/>
    </xf>
    <xf numFmtId="0" fontId="17" fillId="4" borderId="28" xfId="4" applyFont="1" applyFill="1" applyBorder="1" applyAlignment="1">
      <alignment horizontal="center" vertical="center"/>
    </xf>
    <xf numFmtId="14" fontId="17" fillId="4" borderId="28" xfId="4" applyNumberFormat="1" applyFont="1" applyFill="1" applyBorder="1" applyAlignment="1">
      <alignment horizontal="center" vertical="center" wrapText="1"/>
    </xf>
    <xf numFmtId="170" fontId="17" fillId="4" borderId="28" xfId="2" applyNumberFormat="1" applyFont="1" applyFill="1" applyBorder="1" applyAlignment="1">
      <alignment horizontal="center" vertical="center" wrapText="1"/>
    </xf>
    <xf numFmtId="0" fontId="17" fillId="4" borderId="30" xfId="4" applyFont="1" applyFill="1" applyBorder="1" applyAlignment="1">
      <alignment horizontal="center" vertical="center" wrapText="1"/>
    </xf>
    <xf numFmtId="3" fontId="17" fillId="4" borderId="20" xfId="4" applyNumberFormat="1" applyFont="1" applyFill="1" applyBorder="1" applyAlignment="1">
      <alignment horizontal="center" vertical="center" wrapText="1"/>
    </xf>
    <xf numFmtId="3" fontId="17" fillId="4" borderId="28" xfId="4" applyNumberFormat="1" applyFont="1" applyFill="1" applyBorder="1" applyAlignment="1">
      <alignment horizontal="center" vertical="center" wrapText="1"/>
    </xf>
    <xf numFmtId="9" fontId="17" fillId="4" borderId="18" xfId="4" applyNumberFormat="1" applyFont="1" applyFill="1" applyBorder="1" applyAlignment="1">
      <alignment horizontal="center" vertical="center" wrapText="1"/>
    </xf>
    <xf numFmtId="0" fontId="17" fillId="4" borderId="14" xfId="3" applyFont="1" applyFill="1" applyBorder="1" applyAlignment="1">
      <alignment horizontal="justify" vertical="center" wrapText="1"/>
    </xf>
    <xf numFmtId="0" fontId="17" fillId="4" borderId="14" xfId="3" applyFont="1" applyFill="1" applyBorder="1" applyAlignment="1">
      <alignment horizontal="center" vertical="center" wrapText="1"/>
    </xf>
    <xf numFmtId="0" fontId="17" fillId="4" borderId="18" xfId="3" applyFont="1" applyFill="1" applyBorder="1" applyAlignment="1">
      <alignment horizontal="justify" vertical="center" wrapText="1"/>
    </xf>
    <xf numFmtId="0" fontId="17" fillId="4" borderId="18" xfId="3" applyFont="1" applyFill="1" applyBorder="1" applyAlignment="1">
      <alignment horizontal="center" vertical="center" wrapText="1"/>
    </xf>
    <xf numFmtId="0" fontId="17" fillId="4" borderId="18" xfId="3" applyFont="1" applyFill="1" applyBorder="1" applyAlignment="1">
      <alignment horizontal="left" vertical="center" wrapText="1"/>
    </xf>
    <xf numFmtId="0" fontId="17" fillId="4" borderId="18" xfId="3" applyFont="1" applyFill="1" applyBorder="1" applyAlignment="1">
      <alignment horizontal="center" vertical="center" wrapText="1"/>
    </xf>
    <xf numFmtId="0" fontId="17" fillId="4" borderId="22" xfId="3" applyFont="1" applyFill="1" applyBorder="1" applyAlignment="1">
      <alignment horizontal="left" vertical="center" wrapText="1"/>
    </xf>
    <xf numFmtId="0" fontId="17" fillId="4" borderId="20" xfId="3" applyFont="1" applyFill="1" applyBorder="1" applyAlignment="1">
      <alignment horizontal="left" vertical="center" wrapText="1"/>
    </xf>
    <xf numFmtId="0" fontId="17" fillId="4" borderId="13" xfId="4" applyFont="1" applyFill="1" applyBorder="1" applyAlignment="1">
      <alignment horizontal="justify" vertical="center" wrapText="1"/>
    </xf>
    <xf numFmtId="165" fontId="17" fillId="4" borderId="15" xfId="2" applyFont="1" applyFill="1" applyBorder="1" applyAlignment="1">
      <alignment horizontal="center" vertical="center"/>
    </xf>
    <xf numFmtId="14" fontId="17" fillId="4" borderId="14" xfId="4" applyNumberFormat="1" applyFont="1" applyFill="1" applyBorder="1" applyAlignment="1">
      <alignment horizontal="center" vertical="center" wrapText="1"/>
    </xf>
    <xf numFmtId="0" fontId="17" fillId="4" borderId="17" xfId="4" applyFont="1" applyFill="1" applyBorder="1" applyAlignment="1">
      <alignment horizontal="justify" vertical="center" wrapText="1"/>
    </xf>
    <xf numFmtId="169" fontId="17" fillId="4" borderId="22" xfId="4" applyNumberFormat="1" applyFont="1" applyFill="1" applyBorder="1" applyAlignment="1">
      <alignment horizontal="center" vertical="center" wrapText="1"/>
    </xf>
    <xf numFmtId="0" fontId="17" fillId="4" borderId="23" xfId="4" applyFont="1" applyFill="1" applyBorder="1" applyAlignment="1">
      <alignment horizontal="center" vertical="center" wrapText="1"/>
    </xf>
    <xf numFmtId="0" fontId="42" fillId="4" borderId="0" xfId="5" applyFont="1" applyFill="1" applyAlignment="1">
      <alignment horizontal="center" vertical="center"/>
    </xf>
    <xf numFmtId="169" fontId="17" fillId="4" borderId="22" xfId="4" applyNumberFormat="1" applyFont="1" applyFill="1" applyBorder="1" applyAlignment="1">
      <alignment horizontal="center" vertical="center" wrapText="1"/>
    </xf>
    <xf numFmtId="9" fontId="17" fillId="4" borderId="18" xfId="1" applyNumberFormat="1" applyFont="1" applyFill="1" applyBorder="1" applyAlignment="1">
      <alignment horizontal="center" vertical="center" wrapText="1"/>
    </xf>
    <xf numFmtId="3" fontId="17" fillId="4" borderId="22" xfId="4" applyNumberFormat="1" applyFont="1" applyFill="1" applyBorder="1" applyAlignment="1">
      <alignment horizontal="center" vertical="center"/>
    </xf>
    <xf numFmtId="165" fontId="17" fillId="4" borderId="22" xfId="4" applyNumberFormat="1" applyFont="1" applyFill="1" applyBorder="1" applyAlignment="1">
      <alignment horizontal="right" vertical="center"/>
    </xf>
    <xf numFmtId="0" fontId="17" fillId="4" borderId="26" xfId="4" applyFont="1" applyFill="1" applyBorder="1" applyAlignment="1">
      <alignment horizontal="center" vertical="center" wrapText="1"/>
    </xf>
    <xf numFmtId="3" fontId="17" fillId="4" borderId="20" xfId="4" applyNumberFormat="1" applyFont="1" applyFill="1" applyBorder="1" applyAlignment="1">
      <alignment horizontal="center" vertical="center"/>
    </xf>
    <xf numFmtId="165" fontId="17" fillId="4" borderId="20" xfId="4" applyNumberFormat="1" applyFont="1" applyFill="1" applyBorder="1" applyAlignment="1">
      <alignment horizontal="right" vertical="center"/>
    </xf>
    <xf numFmtId="0" fontId="17" fillId="4" borderId="29" xfId="4" applyFont="1" applyFill="1" applyBorder="1" applyAlignment="1">
      <alignment horizontal="center" vertical="center" wrapText="1"/>
    </xf>
    <xf numFmtId="3" fontId="17" fillId="4" borderId="29" xfId="4" applyNumberFormat="1" applyFont="1" applyFill="1" applyBorder="1" applyAlignment="1">
      <alignment horizontal="center" vertical="center"/>
    </xf>
    <xf numFmtId="0" fontId="17" fillId="4" borderId="29" xfId="4" applyFont="1" applyFill="1" applyBorder="1" applyAlignment="1">
      <alignment horizontal="center" vertical="center"/>
    </xf>
    <xf numFmtId="0" fontId="17" fillId="4" borderId="30" xfId="4" applyFont="1" applyFill="1" applyBorder="1" applyAlignment="1">
      <alignment horizontal="center" vertical="center" wrapText="1"/>
    </xf>
    <xf numFmtId="170" fontId="17" fillId="4" borderId="14" xfId="8" applyNumberFormat="1" applyFont="1" applyFill="1" applyBorder="1" applyAlignment="1">
      <alignment vertical="center"/>
    </xf>
    <xf numFmtId="170" fontId="17" fillId="4" borderId="18" xfId="8" applyNumberFormat="1" applyFont="1" applyFill="1" applyBorder="1" applyAlignment="1">
      <alignment horizontal="center" vertical="center"/>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14" xfId="4" applyFont="1" applyFill="1" applyBorder="1" applyAlignment="1">
      <alignment horizontal="center" vertical="center"/>
    </xf>
    <xf numFmtId="0" fontId="17" fillId="4" borderId="14" xfId="0" applyFont="1" applyFill="1" applyBorder="1" applyAlignment="1">
      <alignment horizontal="center" vertical="center" wrapText="1"/>
    </xf>
    <xf numFmtId="3" fontId="17" fillId="4" borderId="14" xfId="1" applyNumberFormat="1" applyFont="1" applyFill="1" applyBorder="1" applyAlignment="1">
      <alignment horizontal="center" vertical="center" wrapText="1"/>
    </xf>
    <xf numFmtId="0" fontId="17" fillId="4" borderId="38" xfId="4"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9" xfId="0" applyFont="1" applyFill="1" applyBorder="1" applyAlignment="1">
      <alignment horizontal="center" vertical="center" wrapText="1"/>
    </xf>
    <xf numFmtId="3" fontId="17" fillId="4" borderId="18" xfId="1" applyNumberFormat="1" applyFont="1" applyFill="1" applyBorder="1" applyAlignment="1">
      <alignment horizontal="center" vertical="center" wrapText="1"/>
    </xf>
    <xf numFmtId="0" fontId="17" fillId="4" borderId="20" xfId="0" applyFont="1" applyFill="1" applyBorder="1" applyAlignment="1">
      <alignment horizontal="center" vertical="center" wrapText="1"/>
    </xf>
    <xf numFmtId="170" fontId="17" fillId="4" borderId="22" xfId="8" applyNumberFormat="1" applyFont="1" applyFill="1" applyBorder="1" applyAlignment="1">
      <alignment horizontal="center" vertical="center"/>
    </xf>
    <xf numFmtId="0" fontId="17" fillId="4" borderId="18" xfId="0" applyFont="1" applyFill="1" applyBorder="1" applyAlignment="1">
      <alignment horizontal="left" vertical="center" wrapText="1"/>
    </xf>
    <xf numFmtId="170" fontId="17" fillId="4" borderId="19" xfId="8" applyNumberFormat="1" applyFont="1" applyFill="1" applyBorder="1" applyAlignment="1">
      <alignment horizontal="center" vertical="center"/>
    </xf>
    <xf numFmtId="170" fontId="17" fillId="4" borderId="20" xfId="8" applyNumberFormat="1" applyFont="1" applyFill="1" applyBorder="1" applyAlignment="1">
      <alignment horizontal="center" vertical="center"/>
    </xf>
    <xf numFmtId="3" fontId="17" fillId="4" borderId="18" xfId="0" applyNumberFormat="1" applyFont="1" applyFill="1" applyBorder="1" applyAlignment="1">
      <alignment horizontal="center" vertical="center"/>
    </xf>
    <xf numFmtId="0" fontId="7" fillId="4" borderId="0" xfId="4" applyFont="1" applyFill="1" applyAlignment="1">
      <alignment vertical="center" wrapText="1"/>
    </xf>
    <xf numFmtId="0" fontId="17" fillId="4" borderId="18" xfId="0" applyFont="1" applyFill="1" applyBorder="1" applyAlignment="1">
      <alignment vertical="center" wrapText="1"/>
    </xf>
    <xf numFmtId="170" fontId="17" fillId="4" borderId="18" xfId="8" applyNumberFormat="1" applyFont="1" applyFill="1" applyBorder="1" applyAlignment="1">
      <alignment vertical="center"/>
    </xf>
    <xf numFmtId="0" fontId="17" fillId="4" borderId="18" xfId="0" applyFont="1" applyFill="1" applyBorder="1" applyAlignment="1">
      <alignment horizontal="center" vertical="center" wrapText="1"/>
    </xf>
    <xf numFmtId="0" fontId="17" fillId="4" borderId="18" xfId="0" applyFont="1" applyFill="1" applyBorder="1" applyAlignment="1">
      <alignment horizontal="center" vertical="center"/>
    </xf>
    <xf numFmtId="0" fontId="17" fillId="4" borderId="18" xfId="0" applyFont="1" applyFill="1" applyBorder="1" applyAlignment="1">
      <alignment horizontal="left" vertical="center" wrapText="1"/>
    </xf>
    <xf numFmtId="169" fontId="17" fillId="4" borderId="25" xfId="4" applyNumberFormat="1" applyFont="1" applyFill="1" applyBorder="1" applyAlignment="1">
      <alignment horizontal="center" vertical="center" wrapText="1"/>
    </xf>
    <xf numFmtId="0" fontId="17" fillId="4" borderId="26" xfId="0" applyFont="1" applyFill="1" applyBorder="1" applyAlignment="1">
      <alignment horizontal="center" vertical="center" wrapText="1"/>
    </xf>
    <xf numFmtId="3" fontId="17" fillId="4" borderId="18" xfId="1" applyNumberFormat="1" applyFont="1" applyFill="1" applyBorder="1" applyAlignment="1">
      <alignment horizontal="center" vertical="center"/>
    </xf>
    <xf numFmtId="169" fontId="17" fillId="4" borderId="25" xfId="4" applyNumberFormat="1" applyFont="1" applyFill="1" applyBorder="1" applyAlignment="1">
      <alignment horizontal="center" vertical="center" wrapText="1"/>
    </xf>
    <xf numFmtId="0" fontId="17" fillId="4" borderId="39" xfId="0" applyFont="1" applyFill="1" applyBorder="1" applyAlignment="1">
      <alignment horizontal="center" vertical="center" wrapText="1"/>
    </xf>
    <xf numFmtId="3" fontId="17" fillId="4" borderId="18" xfId="1" applyNumberFormat="1" applyFont="1" applyFill="1" applyBorder="1" applyAlignment="1">
      <alignment horizontal="center" vertical="center"/>
    </xf>
    <xf numFmtId="173" fontId="17" fillId="4" borderId="18" xfId="8" applyFont="1" applyFill="1" applyBorder="1" applyAlignment="1">
      <alignment horizontal="center" vertical="center" wrapText="1"/>
    </xf>
    <xf numFmtId="3" fontId="17" fillId="4" borderId="22" xfId="0" applyNumberFormat="1" applyFont="1" applyFill="1" applyBorder="1" applyAlignment="1">
      <alignment horizontal="center" vertical="center"/>
    </xf>
    <xf numFmtId="0" fontId="17" fillId="4" borderId="19" xfId="0" applyFont="1" applyFill="1" applyBorder="1" applyAlignment="1">
      <alignment horizontal="center" vertical="center"/>
    </xf>
    <xf numFmtId="170" fontId="17" fillId="4" borderId="22" xfId="6" applyNumberFormat="1" applyFont="1" applyFill="1" applyBorder="1" applyAlignment="1">
      <alignment horizontal="center" vertical="center"/>
    </xf>
    <xf numFmtId="169" fontId="17" fillId="4" borderId="23" xfId="4" applyNumberFormat="1" applyFont="1" applyFill="1" applyBorder="1" applyAlignment="1">
      <alignment horizontal="center" vertical="center" wrapText="1"/>
    </xf>
    <xf numFmtId="170" fontId="17" fillId="4" borderId="19" xfId="6" applyNumberFormat="1" applyFont="1" applyFill="1" applyBorder="1" applyAlignment="1">
      <alignment horizontal="center" vertical="center"/>
    </xf>
    <xf numFmtId="169" fontId="17" fillId="4" borderId="24" xfId="4" applyNumberFormat="1"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20" xfId="0" applyFont="1" applyFill="1" applyBorder="1" applyAlignment="1">
      <alignment horizontal="center" vertical="center"/>
    </xf>
    <xf numFmtId="170" fontId="17" fillId="4" borderId="20" xfId="6" applyNumberFormat="1" applyFont="1" applyFill="1" applyBorder="1" applyAlignment="1">
      <alignment horizontal="center" vertical="center"/>
    </xf>
    <xf numFmtId="169" fontId="17" fillId="4" borderId="21" xfId="4" applyNumberFormat="1" applyFont="1" applyFill="1" applyBorder="1" applyAlignment="1">
      <alignment horizontal="center" vertical="center" wrapText="1"/>
    </xf>
    <xf numFmtId="0" fontId="17" fillId="4" borderId="27"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4" borderId="28" xfId="0" applyFont="1" applyFill="1" applyBorder="1" applyAlignment="1">
      <alignment horizontal="center" vertical="center"/>
    </xf>
    <xf numFmtId="0" fontId="17" fillId="4" borderId="28" xfId="0" applyFont="1" applyFill="1" applyBorder="1" applyAlignment="1">
      <alignment horizontal="left" vertical="center" wrapText="1"/>
    </xf>
    <xf numFmtId="169" fontId="17" fillId="4" borderId="30" xfId="4" applyNumberFormat="1" applyFont="1" applyFill="1" applyBorder="1" applyAlignment="1">
      <alignment horizontal="center" vertical="center" wrapText="1"/>
    </xf>
    <xf numFmtId="171" fontId="17" fillId="4" borderId="20" xfId="2" applyNumberFormat="1" applyFont="1" applyFill="1" applyBorder="1" applyAlignment="1">
      <alignment horizontal="center" vertical="center" wrapText="1"/>
    </xf>
    <xf numFmtId="171" fontId="17" fillId="4" borderId="18" xfId="2" applyNumberFormat="1" applyFont="1" applyFill="1" applyBorder="1" applyAlignment="1">
      <alignment horizontal="center" vertical="center" wrapText="1"/>
    </xf>
    <xf numFmtId="169" fontId="17" fillId="4" borderId="22" xfId="4" applyNumberFormat="1" applyFont="1" applyFill="1" applyBorder="1" applyAlignment="1">
      <alignment horizontal="justify" vertical="center" wrapText="1"/>
    </xf>
    <xf numFmtId="171" fontId="17" fillId="4" borderId="22" xfId="2" applyNumberFormat="1" applyFont="1" applyFill="1" applyBorder="1" applyAlignment="1">
      <alignment horizontal="center" vertical="center" wrapText="1"/>
    </xf>
    <xf numFmtId="169" fontId="17" fillId="4" borderId="18" xfId="4" applyNumberFormat="1" applyFont="1" applyFill="1" applyBorder="1" applyAlignment="1">
      <alignment horizontal="justify" vertical="center" wrapText="1"/>
    </xf>
    <xf numFmtId="169" fontId="17" fillId="4" borderId="19" xfId="4" applyNumberFormat="1" applyFont="1" applyFill="1" applyBorder="1" applyAlignment="1">
      <alignment horizontal="justify" vertical="center" wrapText="1"/>
    </xf>
    <xf numFmtId="169" fontId="17" fillId="4" borderId="20" xfId="4" applyNumberFormat="1" applyFont="1" applyFill="1" applyBorder="1" applyAlignment="1">
      <alignment horizontal="justify" vertical="center" wrapText="1"/>
    </xf>
    <xf numFmtId="169" fontId="17" fillId="4" borderId="18" xfId="4" applyNumberFormat="1" applyFont="1" applyFill="1" applyBorder="1" applyAlignment="1">
      <alignment horizontal="justify" vertical="center" wrapText="1"/>
    </xf>
    <xf numFmtId="171" fontId="17" fillId="4" borderId="18" xfId="2" applyNumberFormat="1" applyFont="1" applyFill="1" applyBorder="1" applyAlignment="1">
      <alignment horizontal="center" vertical="center" wrapText="1"/>
    </xf>
    <xf numFmtId="3" fontId="17" fillId="4" borderId="17" xfId="4" applyNumberFormat="1" applyFont="1" applyFill="1" applyBorder="1" applyAlignment="1">
      <alignment horizontal="center" vertical="center" wrapText="1"/>
    </xf>
    <xf numFmtId="171" fontId="17" fillId="4" borderId="22" xfId="2" applyNumberFormat="1" applyFont="1" applyFill="1" applyBorder="1" applyAlignment="1">
      <alignment horizontal="center" vertical="center"/>
    </xf>
    <xf numFmtId="0" fontId="17" fillId="4" borderId="22" xfId="0" applyFont="1" applyFill="1" applyBorder="1" applyAlignment="1">
      <alignment horizontal="justify" vertical="center" wrapText="1"/>
    </xf>
    <xf numFmtId="0" fontId="17" fillId="4" borderId="20" xfId="0" applyFont="1" applyFill="1" applyBorder="1" applyAlignment="1">
      <alignment horizontal="justify" vertical="center" wrapText="1"/>
    </xf>
    <xf numFmtId="0" fontId="17" fillId="4" borderId="18" xfId="0" applyFont="1" applyFill="1" applyBorder="1" applyAlignment="1">
      <alignment horizontal="justify" vertical="center" wrapText="1"/>
    </xf>
    <xf numFmtId="3" fontId="17" fillId="4" borderId="27" xfId="4" applyNumberFormat="1" applyFont="1" applyFill="1" applyBorder="1" applyAlignment="1">
      <alignment horizontal="center" vertical="center" wrapText="1"/>
    </xf>
    <xf numFmtId="0" fontId="17" fillId="4" borderId="28" xfId="0" applyFont="1" applyFill="1" applyBorder="1" applyAlignment="1">
      <alignment horizontal="justify" vertical="center" wrapText="1"/>
    </xf>
    <xf numFmtId="3" fontId="17" fillId="4" borderId="41" xfId="4" applyNumberFormat="1" applyFont="1" applyFill="1" applyBorder="1" applyAlignment="1">
      <alignment horizontal="center" vertical="center" wrapText="1"/>
    </xf>
    <xf numFmtId="0" fontId="17" fillId="4" borderId="14" xfId="4" applyFont="1" applyFill="1" applyBorder="1" applyAlignment="1">
      <alignment vertical="center" wrapText="1"/>
    </xf>
    <xf numFmtId="171" fontId="17" fillId="4" borderId="42" xfId="9" applyNumberFormat="1" applyFont="1" applyFill="1" applyBorder="1" applyAlignment="1">
      <alignment horizontal="center" vertical="center"/>
    </xf>
    <xf numFmtId="3" fontId="17" fillId="4" borderId="39" xfId="4" applyNumberFormat="1" applyFont="1" applyFill="1" applyBorder="1" applyAlignment="1">
      <alignment horizontal="center" vertical="center" wrapText="1"/>
    </xf>
    <xf numFmtId="171" fontId="17" fillId="4" borderId="43" xfId="9" applyNumberFormat="1" applyFont="1" applyFill="1" applyBorder="1" applyAlignment="1">
      <alignment horizontal="center" vertical="center"/>
    </xf>
    <xf numFmtId="169" fontId="17" fillId="4" borderId="18" xfId="4" applyNumberFormat="1" applyFont="1" applyFill="1" applyBorder="1" applyAlignment="1">
      <alignment horizontal="left" vertical="center" wrapText="1"/>
    </xf>
    <xf numFmtId="171" fontId="17" fillId="4" borderId="43" xfId="2" applyNumberFormat="1" applyFont="1" applyFill="1" applyBorder="1" applyAlignment="1">
      <alignment horizontal="center" vertical="center"/>
    </xf>
    <xf numFmtId="171" fontId="17" fillId="4" borderId="22" xfId="4" applyNumberFormat="1" applyFont="1" applyFill="1" applyBorder="1" applyAlignment="1">
      <alignment horizontal="center" vertical="center" wrapText="1"/>
    </xf>
    <xf numFmtId="171" fontId="17" fillId="4" borderId="20" xfId="4" applyNumberFormat="1" applyFont="1" applyFill="1" applyBorder="1" applyAlignment="1">
      <alignment horizontal="center" vertical="center" wrapText="1"/>
    </xf>
    <xf numFmtId="169" fontId="17" fillId="4" borderId="18" xfId="4" applyNumberFormat="1" applyFont="1" applyFill="1" applyBorder="1" applyAlignment="1">
      <alignment horizontal="left" vertical="center" wrapText="1"/>
    </xf>
    <xf numFmtId="171" fontId="17" fillId="4" borderId="20" xfId="2" applyNumberFormat="1" applyFont="1" applyFill="1" applyBorder="1" applyAlignment="1">
      <alignment horizontal="center" vertical="center" wrapText="1"/>
    </xf>
    <xf numFmtId="171" fontId="17" fillId="4" borderId="18" xfId="4" applyNumberFormat="1" applyFont="1" applyFill="1" applyBorder="1" applyAlignment="1">
      <alignment horizontal="left" vertical="center" wrapText="1"/>
    </xf>
    <xf numFmtId="14" fontId="17" fillId="4" borderId="20" xfId="4" applyNumberFormat="1" applyFont="1" applyFill="1" applyBorder="1" applyAlignment="1">
      <alignment horizontal="center" vertical="center"/>
    </xf>
    <xf numFmtId="171" fontId="39" fillId="4" borderId="43" xfId="9" applyNumberFormat="1" applyFont="1" applyFill="1" applyBorder="1" applyAlignment="1">
      <alignment horizontal="center" vertical="center"/>
    </xf>
    <xf numFmtId="3" fontId="17" fillId="4" borderId="22" xfId="1" applyNumberFormat="1" applyFont="1" applyFill="1" applyBorder="1" applyAlignment="1">
      <alignment horizontal="center" vertical="center" wrapText="1"/>
    </xf>
    <xf numFmtId="171" fontId="17" fillId="4" borderId="19" xfId="4" applyNumberFormat="1" applyFont="1" applyFill="1" applyBorder="1" applyAlignment="1">
      <alignment horizontal="center" vertical="center" wrapText="1"/>
    </xf>
    <xf numFmtId="171" fontId="17" fillId="4" borderId="19" xfId="2" applyNumberFormat="1" applyFont="1" applyFill="1" applyBorder="1" applyAlignment="1">
      <alignment horizontal="center" vertical="center" wrapText="1"/>
    </xf>
    <xf numFmtId="3" fontId="17" fillId="4" borderId="19" xfId="1" applyNumberFormat="1" applyFont="1" applyFill="1" applyBorder="1" applyAlignment="1">
      <alignment horizontal="center" vertical="center" wrapText="1"/>
    </xf>
    <xf numFmtId="3" fontId="17" fillId="4" borderId="40" xfId="4" applyNumberFormat="1" applyFont="1" applyFill="1" applyBorder="1" applyAlignment="1">
      <alignment horizontal="center" vertical="center" wrapText="1"/>
    </xf>
    <xf numFmtId="3" fontId="17" fillId="4" borderId="20" xfId="1" applyNumberFormat="1" applyFont="1" applyFill="1" applyBorder="1" applyAlignment="1">
      <alignment horizontal="center" vertical="center" wrapText="1"/>
    </xf>
    <xf numFmtId="171" fontId="17" fillId="4" borderId="28" xfId="4" applyNumberFormat="1" applyFont="1" applyFill="1" applyBorder="1" applyAlignment="1">
      <alignment horizontal="center" vertical="center" wrapText="1"/>
    </xf>
    <xf numFmtId="14" fontId="17" fillId="4" borderId="28" xfId="4" applyNumberFormat="1" applyFont="1" applyFill="1" applyBorder="1" applyAlignment="1">
      <alignment horizontal="center" vertical="center" wrapText="1"/>
    </xf>
    <xf numFmtId="171" fontId="17" fillId="4" borderId="44" xfId="9" applyNumberFormat="1" applyFont="1" applyFill="1" applyBorder="1" applyAlignment="1">
      <alignment horizontal="center" vertical="center"/>
    </xf>
    <xf numFmtId="165" fontId="17" fillId="4" borderId="14" xfId="2" applyFont="1" applyFill="1" applyBorder="1" applyAlignment="1">
      <alignment horizontal="center" vertical="center"/>
    </xf>
    <xf numFmtId="165" fontId="17" fillId="4" borderId="18" xfId="11" applyNumberFormat="1" applyFont="1" applyFill="1" applyBorder="1" applyAlignment="1">
      <alignment horizontal="center" vertical="center" wrapText="1"/>
    </xf>
    <xf numFmtId="175" fontId="17" fillId="4" borderId="18" xfId="9" applyNumberFormat="1" applyFont="1" applyFill="1" applyBorder="1" applyAlignment="1">
      <alignment horizontal="center" vertical="center"/>
    </xf>
    <xf numFmtId="165" fontId="17" fillId="4" borderId="18" xfId="11" applyNumberFormat="1" applyFont="1" applyFill="1" applyBorder="1" applyAlignment="1">
      <alignment horizontal="center" vertical="center" wrapText="1"/>
    </xf>
    <xf numFmtId="177" fontId="17" fillId="4" borderId="18" xfId="11" applyNumberFormat="1" applyFont="1" applyFill="1" applyBorder="1" applyAlignment="1">
      <alignment horizontal="center" vertical="center" wrapText="1"/>
    </xf>
    <xf numFmtId="175" fontId="17" fillId="4" borderId="14" xfId="9" applyNumberFormat="1" applyFont="1" applyFill="1" applyBorder="1" applyAlignment="1">
      <alignment horizontal="center" vertical="center" wrapText="1"/>
    </xf>
    <xf numFmtId="175" fontId="17" fillId="4" borderId="18" xfId="9" applyNumberFormat="1" applyFont="1" applyFill="1" applyBorder="1" applyAlignment="1">
      <alignment horizontal="center" vertical="center" wrapText="1"/>
    </xf>
    <xf numFmtId="14" fontId="17" fillId="4" borderId="18" xfId="4" applyNumberFormat="1" applyFont="1" applyFill="1" applyBorder="1" applyAlignment="1">
      <alignment horizontal="center" vertical="center"/>
    </xf>
    <xf numFmtId="178" fontId="17" fillId="4" borderId="18" xfId="2" applyNumberFormat="1" applyFont="1" applyFill="1" applyBorder="1" applyAlignment="1">
      <alignment horizontal="center" vertical="center"/>
    </xf>
    <xf numFmtId="178" fontId="17" fillId="4" borderId="28" xfId="2" applyNumberFormat="1" applyFont="1" applyFill="1" applyBorder="1" applyAlignment="1">
      <alignment horizontal="center" vertical="center"/>
    </xf>
    <xf numFmtId="0" fontId="17" fillId="4" borderId="18" xfId="12" applyFont="1" applyFill="1" applyBorder="1" applyAlignment="1">
      <alignment horizontal="justify" vertical="center" wrapText="1"/>
    </xf>
    <xf numFmtId="0" fontId="17" fillId="4" borderId="18" xfId="12" applyFont="1" applyFill="1" applyBorder="1" applyAlignment="1">
      <alignment horizontal="justify" vertical="center" wrapText="1"/>
    </xf>
    <xf numFmtId="0" fontId="17" fillId="4" borderId="14" xfId="4" applyFont="1" applyFill="1" applyBorder="1" applyAlignment="1">
      <alignment vertical="center" wrapText="1"/>
    </xf>
    <xf numFmtId="0" fontId="17" fillId="4" borderId="18" xfId="4" applyFont="1" applyFill="1" applyBorder="1" applyAlignment="1">
      <alignment vertical="center" wrapText="1"/>
    </xf>
    <xf numFmtId="165" fontId="17" fillId="4" borderId="18" xfId="2" applyFont="1" applyFill="1" applyBorder="1" applyAlignment="1">
      <alignment horizontal="left" vertical="center"/>
    </xf>
    <xf numFmtId="0" fontId="17" fillId="4" borderId="39" xfId="4" applyFont="1" applyFill="1" applyBorder="1" applyAlignment="1">
      <alignment horizontal="center" vertical="center" wrapText="1"/>
    </xf>
    <xf numFmtId="0" fontId="17" fillId="4" borderId="19" xfId="4" applyFont="1" applyFill="1" applyBorder="1" applyAlignment="1">
      <alignment horizontal="left" vertical="center" wrapText="1"/>
    </xf>
    <xf numFmtId="0" fontId="17" fillId="4" borderId="40" xfId="4" applyFont="1" applyFill="1" applyBorder="1" applyAlignment="1">
      <alignment horizontal="center" vertical="center" wrapText="1"/>
    </xf>
    <xf numFmtId="14" fontId="17" fillId="4" borderId="18" xfId="4" applyNumberFormat="1" applyFont="1" applyFill="1" applyBorder="1" applyAlignment="1">
      <alignment horizontal="center" vertical="center"/>
    </xf>
    <xf numFmtId="0" fontId="17" fillId="4" borderId="28" xfId="12" applyFont="1" applyFill="1" applyBorder="1" applyAlignment="1">
      <alignment horizontal="justify" vertical="center" wrapText="1"/>
    </xf>
    <xf numFmtId="165" fontId="17" fillId="4" borderId="28" xfId="2" applyFont="1" applyFill="1" applyBorder="1" applyAlignment="1">
      <alignment horizontal="center" vertical="center"/>
    </xf>
    <xf numFmtId="0" fontId="17" fillId="4" borderId="28" xfId="4" applyFont="1" applyFill="1" applyBorder="1" applyAlignment="1">
      <alignment horizontal="center" vertical="center"/>
    </xf>
    <xf numFmtId="0" fontId="17" fillId="4" borderId="38" xfId="4" applyFont="1" applyFill="1" applyBorder="1" applyAlignment="1">
      <alignment horizontal="center" vertical="center" wrapText="1"/>
    </xf>
    <xf numFmtId="14" fontId="17" fillId="4" borderId="18" xfId="4" applyNumberFormat="1" applyFont="1" applyFill="1" applyBorder="1" applyAlignment="1">
      <alignment vertical="center" wrapText="1"/>
    </xf>
    <xf numFmtId="14" fontId="17" fillId="4" borderId="28" xfId="4" applyNumberFormat="1" applyFont="1" applyFill="1" applyBorder="1" applyAlignment="1">
      <alignment vertical="center" wrapText="1"/>
    </xf>
    <xf numFmtId="0" fontId="17" fillId="4" borderId="14" xfId="12" applyFont="1" applyFill="1" applyBorder="1" applyAlignment="1">
      <alignment vertical="center" wrapText="1"/>
    </xf>
    <xf numFmtId="165" fontId="17" fillId="4" borderId="14" xfId="2" applyFont="1" applyFill="1" applyBorder="1" applyAlignment="1">
      <alignment horizontal="right" vertical="center" wrapText="1"/>
    </xf>
    <xf numFmtId="0" fontId="17" fillId="4" borderId="20" xfId="12" applyFont="1" applyFill="1" applyBorder="1" applyAlignment="1">
      <alignment vertical="center" wrapText="1"/>
    </xf>
    <xf numFmtId="165" fontId="17" fillId="4" borderId="20" xfId="2" applyFont="1" applyFill="1" applyBorder="1" applyAlignment="1">
      <alignment horizontal="right" vertical="center" wrapText="1"/>
    </xf>
    <xf numFmtId="165" fontId="17" fillId="4" borderId="28" xfId="2" applyFont="1" applyFill="1" applyBorder="1" applyAlignment="1">
      <alignment horizontal="right" vertical="center" wrapText="1"/>
    </xf>
    <xf numFmtId="0" fontId="17" fillId="4" borderId="41" xfId="4" applyFont="1" applyFill="1" applyBorder="1" applyAlignment="1">
      <alignment horizontal="center" vertical="center" wrapText="1"/>
    </xf>
    <xf numFmtId="0" fontId="17" fillId="4" borderId="15" xfId="4" applyFont="1" applyFill="1" applyBorder="1" applyAlignment="1">
      <alignment horizontal="center" vertical="center" wrapText="1"/>
    </xf>
    <xf numFmtId="3" fontId="17" fillId="4" borderId="15" xfId="4" applyNumberFormat="1" applyFont="1" applyFill="1" applyBorder="1" applyAlignment="1">
      <alignment horizontal="center" vertical="center" wrapText="1"/>
    </xf>
    <xf numFmtId="165" fontId="17" fillId="4" borderId="14" xfId="2" applyFont="1" applyFill="1" applyBorder="1" applyAlignment="1">
      <alignment vertical="center" wrapText="1"/>
    </xf>
    <xf numFmtId="0" fontId="17" fillId="4" borderId="15" xfId="4" applyFont="1" applyFill="1" applyBorder="1" applyAlignment="1">
      <alignment horizontal="left" vertical="center" wrapText="1"/>
    </xf>
    <xf numFmtId="14" fontId="17" fillId="4" borderId="15" xfId="4" applyNumberFormat="1" applyFont="1" applyFill="1" applyBorder="1" applyAlignment="1">
      <alignment horizontal="center" vertical="center" wrapText="1"/>
    </xf>
    <xf numFmtId="170" fontId="17" fillId="4" borderId="18" xfId="4" applyNumberFormat="1" applyFont="1" applyFill="1" applyBorder="1" applyAlignment="1">
      <alignment horizontal="center" vertical="center" wrapText="1"/>
    </xf>
    <xf numFmtId="9" fontId="17" fillId="4" borderId="22" xfId="4" applyNumberFormat="1" applyFont="1" applyFill="1" applyBorder="1" applyAlignment="1">
      <alignment horizontal="center" vertical="center" wrapText="1"/>
    </xf>
    <xf numFmtId="170" fontId="17" fillId="4" borderId="22" xfId="4" applyNumberFormat="1" applyFont="1" applyFill="1" applyBorder="1" applyAlignment="1">
      <alignment horizontal="center" vertical="center" wrapText="1"/>
    </xf>
    <xf numFmtId="0" fontId="17" fillId="4" borderId="47" xfId="4" applyFont="1" applyFill="1" applyBorder="1" applyAlignment="1">
      <alignment horizontal="center" vertical="center" wrapText="1"/>
    </xf>
    <xf numFmtId="3" fontId="17" fillId="4" borderId="29" xfId="4" applyNumberFormat="1" applyFont="1" applyFill="1" applyBorder="1" applyAlignment="1">
      <alignment horizontal="center" vertical="center" wrapText="1"/>
    </xf>
    <xf numFmtId="9" fontId="17" fillId="4" borderId="29" xfId="4" applyNumberFormat="1" applyFont="1" applyFill="1" applyBorder="1" applyAlignment="1">
      <alignment horizontal="center" vertical="center" wrapText="1"/>
    </xf>
    <xf numFmtId="14" fontId="17" fillId="4" borderId="29" xfId="4" applyNumberFormat="1" applyFont="1" applyFill="1" applyBorder="1" applyAlignment="1">
      <alignment horizontal="center" vertical="center" wrapText="1"/>
    </xf>
    <xf numFmtId="170" fontId="17" fillId="4" borderId="29" xfId="4" applyNumberFormat="1" applyFont="1" applyFill="1" applyBorder="1" applyAlignment="1">
      <alignment horizontal="center" vertical="center" wrapText="1"/>
    </xf>
    <xf numFmtId="169" fontId="17" fillId="4" borderId="29" xfId="4" applyNumberFormat="1" applyFont="1" applyFill="1" applyBorder="1" applyAlignment="1">
      <alignment horizontal="center" vertical="center" wrapText="1"/>
    </xf>
    <xf numFmtId="0" fontId="17" fillId="4" borderId="46" xfId="4" applyFont="1" applyFill="1" applyBorder="1" applyAlignment="1">
      <alignment horizontal="center" vertical="center" wrapText="1"/>
    </xf>
    <xf numFmtId="1" fontId="17" fillId="4" borderId="18" xfId="1" applyNumberFormat="1" applyFont="1" applyFill="1" applyBorder="1" applyAlignment="1">
      <alignment horizontal="center" vertical="center" wrapText="1"/>
    </xf>
    <xf numFmtId="9" fontId="17" fillId="4" borderId="18" xfId="10" applyFont="1" applyFill="1" applyBorder="1" applyAlignment="1">
      <alignment horizontal="center" vertical="center" wrapText="1"/>
    </xf>
    <xf numFmtId="165" fontId="17" fillId="4" borderId="18" xfId="4" applyNumberFormat="1" applyFont="1" applyFill="1" applyBorder="1" applyAlignment="1">
      <alignment horizontal="center" vertical="center" wrapText="1"/>
    </xf>
    <xf numFmtId="165" fontId="17" fillId="4" borderId="18" xfId="2" applyFont="1" applyFill="1" applyBorder="1" applyAlignment="1">
      <alignment vertical="center"/>
    </xf>
    <xf numFmtId="0" fontId="17" fillId="4" borderId="14" xfId="4" applyFont="1" applyFill="1" applyBorder="1" applyAlignment="1">
      <alignment vertical="center"/>
    </xf>
    <xf numFmtId="14" fontId="17" fillId="4" borderId="14" xfId="4" applyNumberFormat="1" applyFont="1" applyFill="1" applyBorder="1" applyAlignment="1">
      <alignment horizontal="center" vertical="center"/>
    </xf>
    <xf numFmtId="0" fontId="17" fillId="4" borderId="38" xfId="4" applyFont="1" applyFill="1" applyBorder="1" applyAlignment="1">
      <alignment horizontal="center" vertical="center"/>
    </xf>
    <xf numFmtId="14" fontId="17" fillId="4" borderId="18" xfId="0" applyNumberFormat="1" applyFont="1" applyFill="1" applyBorder="1" applyAlignment="1">
      <alignment horizontal="center" vertical="center" wrapText="1"/>
    </xf>
    <xf numFmtId="0" fontId="17" fillId="4" borderId="18" xfId="0" applyFont="1" applyFill="1" applyBorder="1" applyAlignment="1">
      <alignment vertical="center" wrapText="1"/>
    </xf>
    <xf numFmtId="165" fontId="17" fillId="4" borderId="18" xfId="4" applyNumberFormat="1" applyFont="1" applyFill="1" applyBorder="1" applyAlignment="1">
      <alignment vertical="center" wrapText="1"/>
    </xf>
    <xf numFmtId="0" fontId="41" fillId="4" borderId="28" xfId="4" applyFont="1" applyFill="1" applyBorder="1" applyAlignment="1">
      <alignment horizontal="center" vertical="center" wrapText="1"/>
    </xf>
    <xf numFmtId="169" fontId="17" fillId="4" borderId="28" xfId="4" applyNumberFormat="1" applyFont="1" applyFill="1" applyBorder="1" applyAlignment="1">
      <alignment vertical="center" wrapText="1"/>
    </xf>
    <xf numFmtId="0" fontId="17" fillId="4" borderId="30" xfId="4" applyFont="1" applyFill="1" applyBorder="1" applyAlignment="1">
      <alignment vertical="center" wrapText="1"/>
    </xf>
    <xf numFmtId="169" fontId="17" fillId="4" borderId="14" xfId="4" applyNumberFormat="1" applyFont="1" applyFill="1" applyBorder="1" applyAlignment="1">
      <alignment vertical="center" wrapText="1"/>
    </xf>
    <xf numFmtId="1" fontId="17" fillId="4" borderId="22" xfId="4" applyNumberFormat="1" applyFont="1" applyFill="1" applyBorder="1" applyAlignment="1">
      <alignment horizontal="center" vertical="center" wrapText="1"/>
    </xf>
    <xf numFmtId="1" fontId="17" fillId="4" borderId="29" xfId="4" applyNumberFormat="1" applyFont="1" applyFill="1" applyBorder="1" applyAlignment="1">
      <alignment horizontal="center" vertical="center" wrapText="1"/>
    </xf>
  </cellXfs>
  <cellStyles count="13">
    <cellStyle name="Buena" xfId="3" builtinId="26"/>
    <cellStyle name="Millares" xfId="6" builtinId="3"/>
    <cellStyle name="Millares [0]" xfId="1" builtinId="6"/>
    <cellStyle name="Moneda" xfId="9" builtinId="4"/>
    <cellStyle name="Moneda [0]" xfId="2" builtinId="7"/>
    <cellStyle name="Moneda [0] 2" xfId="8"/>
    <cellStyle name="Moneda 2" xfId="7"/>
    <cellStyle name="Normal" xfId="0" builtinId="0"/>
    <cellStyle name="Normal 3" xfId="11"/>
    <cellStyle name="Normal 4" xfId="5"/>
    <cellStyle name="Normal 4 2" xfId="4"/>
    <cellStyle name="Normal 4 6 2 2 2" xfId="12"/>
    <cellStyle name="Porcentaje"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483610</xdr:colOff>
      <xdr:row>0</xdr:row>
      <xdr:rowOff>57150</xdr:rowOff>
    </xdr:from>
    <xdr:ext cx="1459490" cy="980342"/>
    <xdr:pic>
      <xdr:nvPicPr>
        <xdr:cNvPr id="2" name="Imagen 1">
          <a:extLst>
            <a:ext uri="{FF2B5EF4-FFF2-40B4-BE49-F238E27FC236}">
              <a16:creationId xmlns:a16="http://schemas.microsoft.com/office/drawing/2014/main" xmlns="" id="{653BDBF7-82A0-4FB7-9935-D7F9FF0FE8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3610" y="57150"/>
          <a:ext cx="1459490" cy="980342"/>
        </a:xfrm>
        <a:prstGeom prst="rect">
          <a:avLst/>
        </a:prstGeom>
      </xdr:spPr>
    </xdr:pic>
    <xdr:clientData/>
  </xdr:oneCellAnchor>
  <xdr:twoCellAnchor editAs="oneCell">
    <xdr:from>
      <xdr:col>22</xdr:col>
      <xdr:colOff>1362076</xdr:colOff>
      <xdr:row>34</xdr:row>
      <xdr:rowOff>0</xdr:rowOff>
    </xdr:from>
    <xdr:to>
      <xdr:col>25</xdr:col>
      <xdr:colOff>57763</xdr:colOff>
      <xdr:row>36</xdr:row>
      <xdr:rowOff>133349</xdr:rowOff>
    </xdr:to>
    <xdr:pic>
      <xdr:nvPicPr>
        <xdr:cNvPr id="3" name="Imagen 2">
          <a:extLst>
            <a:ext uri="{FF2B5EF4-FFF2-40B4-BE49-F238E27FC236}">
              <a16:creationId xmlns:a16="http://schemas.microsoft.com/office/drawing/2014/main" xmlns="" id="{98C8D748-CD62-47A5-9374-5D4E8B93EC9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45148501" y="28641675"/>
          <a:ext cx="2472350" cy="533399"/>
        </a:xfrm>
        <a:prstGeom prst="rect">
          <a:avLst/>
        </a:prstGeom>
      </xdr:spPr>
    </xdr:pic>
    <xdr:clientData/>
  </xdr:twoCellAnchor>
  <xdr:twoCellAnchor editAs="oneCell">
    <xdr:from>
      <xdr:col>22</xdr:col>
      <xdr:colOff>1362076</xdr:colOff>
      <xdr:row>34</xdr:row>
      <xdr:rowOff>0</xdr:rowOff>
    </xdr:from>
    <xdr:to>
      <xdr:col>25</xdr:col>
      <xdr:colOff>57763</xdr:colOff>
      <xdr:row>36</xdr:row>
      <xdr:rowOff>85724</xdr:rowOff>
    </xdr:to>
    <xdr:pic>
      <xdr:nvPicPr>
        <xdr:cNvPr id="4" name="Imagen 3">
          <a:extLst>
            <a:ext uri="{FF2B5EF4-FFF2-40B4-BE49-F238E27FC236}">
              <a16:creationId xmlns:a16="http://schemas.microsoft.com/office/drawing/2014/main" xmlns="" id="{C1E0DE40-2C96-498D-9865-07EFC24E820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45148501" y="28641675"/>
          <a:ext cx="2472350" cy="4857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153761</xdr:colOff>
      <xdr:row>0</xdr:row>
      <xdr:rowOff>0</xdr:rowOff>
    </xdr:from>
    <xdr:to>
      <xdr:col>0</xdr:col>
      <xdr:colOff>1288208</xdr:colOff>
      <xdr:row>2</xdr:row>
      <xdr:rowOff>295275</xdr:rowOff>
    </xdr:to>
    <xdr:pic>
      <xdr:nvPicPr>
        <xdr:cNvPr id="2" name="Imagen 1">
          <a:extLst>
            <a:ext uri="{FF2B5EF4-FFF2-40B4-BE49-F238E27FC236}">
              <a16:creationId xmlns:a16="http://schemas.microsoft.com/office/drawing/2014/main" xmlns="" id="{CA65985A-DF71-468B-8E58-EDD66B721E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761" y="0"/>
          <a:ext cx="1134447" cy="904875"/>
        </a:xfrm>
        <a:prstGeom prst="rect">
          <a:avLst/>
        </a:prstGeom>
      </xdr:spPr>
    </xdr:pic>
    <xdr:clientData/>
  </xdr:twoCellAnchor>
  <xdr:twoCellAnchor editAs="oneCell">
    <xdr:from>
      <xdr:col>23</xdr:col>
      <xdr:colOff>69745</xdr:colOff>
      <xdr:row>17</xdr:row>
      <xdr:rowOff>0</xdr:rowOff>
    </xdr:from>
    <xdr:to>
      <xdr:col>24</xdr:col>
      <xdr:colOff>638026</xdr:colOff>
      <xdr:row>19</xdr:row>
      <xdr:rowOff>137656</xdr:rowOff>
    </xdr:to>
    <xdr:pic>
      <xdr:nvPicPr>
        <xdr:cNvPr id="3" name="Imagen 2">
          <a:extLst>
            <a:ext uri="{FF2B5EF4-FFF2-40B4-BE49-F238E27FC236}">
              <a16:creationId xmlns:a16="http://schemas.microsoft.com/office/drawing/2014/main" xmlns="" id="{8D8E6ECE-6BD3-449F-85EC-8BAA465CEA2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39703270" y="12534900"/>
          <a:ext cx="1892256" cy="559857"/>
        </a:xfrm>
        <a:prstGeom prst="rect">
          <a:avLst/>
        </a:prstGeom>
      </xdr:spPr>
    </xdr:pic>
    <xdr:clientData/>
  </xdr:twoCellAnchor>
  <xdr:twoCellAnchor editAs="oneCell">
    <xdr:from>
      <xdr:col>0</xdr:col>
      <xdr:colOff>153761</xdr:colOff>
      <xdr:row>0</xdr:row>
      <xdr:rowOff>0</xdr:rowOff>
    </xdr:from>
    <xdr:to>
      <xdr:col>0</xdr:col>
      <xdr:colOff>1288208</xdr:colOff>
      <xdr:row>2</xdr:row>
      <xdr:rowOff>295275</xdr:rowOff>
    </xdr:to>
    <xdr:pic>
      <xdr:nvPicPr>
        <xdr:cNvPr id="4" name="Imagen 3">
          <a:extLst>
            <a:ext uri="{FF2B5EF4-FFF2-40B4-BE49-F238E27FC236}">
              <a16:creationId xmlns:a16="http://schemas.microsoft.com/office/drawing/2014/main" xmlns="" id="{EB53180A-D1B2-47D3-966C-72C590C3DF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761" y="0"/>
          <a:ext cx="1134447" cy="904875"/>
        </a:xfrm>
        <a:prstGeom prst="rect">
          <a:avLst/>
        </a:prstGeom>
      </xdr:spPr>
    </xdr:pic>
    <xdr:clientData/>
  </xdr:twoCellAnchor>
  <xdr:twoCellAnchor editAs="oneCell">
    <xdr:from>
      <xdr:col>23</xdr:col>
      <xdr:colOff>69745</xdr:colOff>
      <xdr:row>17</xdr:row>
      <xdr:rowOff>0</xdr:rowOff>
    </xdr:from>
    <xdr:to>
      <xdr:col>25</xdr:col>
      <xdr:colOff>63501</xdr:colOff>
      <xdr:row>19</xdr:row>
      <xdr:rowOff>137656</xdr:rowOff>
    </xdr:to>
    <xdr:pic>
      <xdr:nvPicPr>
        <xdr:cNvPr id="5" name="Imagen 4">
          <a:extLst>
            <a:ext uri="{FF2B5EF4-FFF2-40B4-BE49-F238E27FC236}">
              <a16:creationId xmlns:a16="http://schemas.microsoft.com/office/drawing/2014/main" xmlns="" id="{DB356515-343F-4D5F-9687-D8B63DFFFB7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39703270" y="12534900"/>
          <a:ext cx="2403581" cy="559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1170600</xdr:colOff>
      <xdr:row>0</xdr:row>
      <xdr:rowOff>0</xdr:rowOff>
    </xdr:from>
    <xdr:ext cx="1543483" cy="1061640"/>
    <xdr:pic>
      <xdr:nvPicPr>
        <xdr:cNvPr id="2" name="Imagen 1">
          <a:extLst>
            <a:ext uri="{FF2B5EF4-FFF2-40B4-BE49-F238E27FC236}">
              <a16:creationId xmlns:a16="http://schemas.microsoft.com/office/drawing/2014/main" xmlns="" id="{10BED80B-0B97-4DE2-83AB-87B19929DB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600" y="0"/>
          <a:ext cx="1543483" cy="1061640"/>
        </a:xfrm>
        <a:prstGeom prst="rect">
          <a:avLst/>
        </a:prstGeom>
      </xdr:spPr>
    </xdr:pic>
    <xdr:clientData/>
  </xdr:oneCellAnchor>
  <xdr:twoCellAnchor editAs="oneCell">
    <xdr:from>
      <xdr:col>24</xdr:col>
      <xdr:colOff>161925</xdr:colOff>
      <xdr:row>32</xdr:row>
      <xdr:rowOff>0</xdr:rowOff>
    </xdr:from>
    <xdr:to>
      <xdr:col>25</xdr:col>
      <xdr:colOff>66675</xdr:colOff>
      <xdr:row>34</xdr:row>
      <xdr:rowOff>85728</xdr:rowOff>
    </xdr:to>
    <xdr:pic>
      <xdr:nvPicPr>
        <xdr:cNvPr id="3" name="Imagen 2">
          <a:extLst>
            <a:ext uri="{FF2B5EF4-FFF2-40B4-BE49-F238E27FC236}">
              <a16:creationId xmlns:a16="http://schemas.microsoft.com/office/drawing/2014/main" xmlns="" id="{8BBFC732-D03B-460A-B83D-DCB655CCA9D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51482625" y="28984575"/>
          <a:ext cx="2476500" cy="4857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68036</xdr:colOff>
      <xdr:row>0</xdr:row>
      <xdr:rowOff>134712</xdr:rowOff>
    </xdr:from>
    <xdr:ext cx="1477347" cy="879992"/>
    <xdr:pic>
      <xdr:nvPicPr>
        <xdr:cNvPr id="2" name="Imagen 1">
          <a:extLst>
            <a:ext uri="{FF2B5EF4-FFF2-40B4-BE49-F238E27FC236}">
              <a16:creationId xmlns:a16="http://schemas.microsoft.com/office/drawing/2014/main" xmlns="" id="{C96778CB-FA20-45EB-BB7E-E53B5A1A0EA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6" y="134712"/>
          <a:ext cx="1477347" cy="879992"/>
        </a:xfrm>
        <a:prstGeom prst="rect">
          <a:avLst/>
        </a:prstGeom>
      </xdr:spPr>
    </xdr:pic>
    <xdr:clientData/>
  </xdr:oneCellAnchor>
  <xdr:oneCellAnchor>
    <xdr:from>
      <xdr:col>23</xdr:col>
      <xdr:colOff>1268769</xdr:colOff>
      <xdr:row>75</xdr:row>
      <xdr:rowOff>905847</xdr:rowOff>
    </xdr:from>
    <xdr:ext cx="2407645" cy="562272"/>
    <xdr:pic>
      <xdr:nvPicPr>
        <xdr:cNvPr id="3" name="Imagen 2">
          <a:extLst>
            <a:ext uri="{FF2B5EF4-FFF2-40B4-BE49-F238E27FC236}">
              <a16:creationId xmlns:a16="http://schemas.microsoft.com/office/drawing/2014/main" xmlns="" id="{0B6836CA-F148-4D24-A239-5FA1A96C43D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46588719" y="47444997"/>
          <a:ext cx="2407645" cy="56227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241733</xdr:colOff>
      <xdr:row>0</xdr:row>
      <xdr:rowOff>9237</xdr:rowOff>
    </xdr:from>
    <xdr:to>
      <xdr:col>1</xdr:col>
      <xdr:colOff>288546</xdr:colOff>
      <xdr:row>2</xdr:row>
      <xdr:rowOff>304512</xdr:rowOff>
    </xdr:to>
    <xdr:pic>
      <xdr:nvPicPr>
        <xdr:cNvPr id="2" name="Imagen 1">
          <a:extLst>
            <a:ext uri="{FF2B5EF4-FFF2-40B4-BE49-F238E27FC236}">
              <a16:creationId xmlns:a16="http://schemas.microsoft.com/office/drawing/2014/main" xmlns="" id="{7BE43017-7216-447C-BBD3-E61193478CF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733" y="9237"/>
          <a:ext cx="1388972" cy="1016866"/>
        </a:xfrm>
        <a:prstGeom prst="rect">
          <a:avLst/>
        </a:prstGeom>
      </xdr:spPr>
    </xdr:pic>
    <xdr:clientData/>
  </xdr:twoCellAnchor>
  <xdr:twoCellAnchor editAs="oneCell">
    <xdr:from>
      <xdr:col>23</xdr:col>
      <xdr:colOff>865763</xdr:colOff>
      <xdr:row>50</xdr:row>
      <xdr:rowOff>0</xdr:rowOff>
    </xdr:from>
    <xdr:to>
      <xdr:col>25</xdr:col>
      <xdr:colOff>54622</xdr:colOff>
      <xdr:row>52</xdr:row>
      <xdr:rowOff>157090</xdr:rowOff>
    </xdr:to>
    <xdr:pic>
      <xdr:nvPicPr>
        <xdr:cNvPr id="3" name="Imagen 2">
          <a:extLst>
            <a:ext uri="{FF2B5EF4-FFF2-40B4-BE49-F238E27FC236}">
              <a16:creationId xmlns:a16="http://schemas.microsoft.com/office/drawing/2014/main" xmlns="" id="{F1EF01E3-C9C8-432D-B629-4B87E17776CF}"/>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63826013" y="30546675"/>
          <a:ext cx="2398783" cy="5571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616960</xdr:colOff>
      <xdr:row>0</xdr:row>
      <xdr:rowOff>0</xdr:rowOff>
    </xdr:from>
    <xdr:to>
      <xdr:col>1</xdr:col>
      <xdr:colOff>342900</xdr:colOff>
      <xdr:row>2</xdr:row>
      <xdr:rowOff>323850</xdr:rowOff>
    </xdr:to>
    <xdr:pic>
      <xdr:nvPicPr>
        <xdr:cNvPr id="2" name="Imagen 1">
          <a:extLst>
            <a:ext uri="{FF2B5EF4-FFF2-40B4-BE49-F238E27FC236}">
              <a16:creationId xmlns:a16="http://schemas.microsoft.com/office/drawing/2014/main" xmlns="" id="{B157D990-6291-442F-BA51-D3EEE01A7A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960" y="0"/>
          <a:ext cx="1392815" cy="1047750"/>
        </a:xfrm>
        <a:prstGeom prst="rect">
          <a:avLst/>
        </a:prstGeom>
      </xdr:spPr>
    </xdr:pic>
    <xdr:clientData/>
  </xdr:twoCellAnchor>
  <xdr:twoCellAnchor editAs="oneCell">
    <xdr:from>
      <xdr:col>23</xdr:col>
      <xdr:colOff>411099</xdr:colOff>
      <xdr:row>97</xdr:row>
      <xdr:rowOff>344151</xdr:rowOff>
    </xdr:from>
    <xdr:to>
      <xdr:col>24</xdr:col>
      <xdr:colOff>1492774</xdr:colOff>
      <xdr:row>101</xdr:row>
      <xdr:rowOff>70574</xdr:rowOff>
    </xdr:to>
    <xdr:pic>
      <xdr:nvPicPr>
        <xdr:cNvPr id="3" name="Imagen 2">
          <a:extLst>
            <a:ext uri="{FF2B5EF4-FFF2-40B4-BE49-F238E27FC236}">
              <a16:creationId xmlns:a16="http://schemas.microsoft.com/office/drawing/2014/main" xmlns="" id="{0C8A2A0C-D3FA-4FCB-9EFE-AA6B133DE861}"/>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43626024" y="42463701"/>
          <a:ext cx="2405650" cy="555098"/>
        </a:xfrm>
        <a:prstGeom prst="rect">
          <a:avLst/>
        </a:prstGeom>
      </xdr:spPr>
    </xdr:pic>
    <xdr:clientData/>
  </xdr:twoCellAnchor>
  <xdr:twoCellAnchor editAs="oneCell">
    <xdr:from>
      <xdr:col>23</xdr:col>
      <xdr:colOff>657225</xdr:colOff>
      <xdr:row>37</xdr:row>
      <xdr:rowOff>0</xdr:rowOff>
    </xdr:from>
    <xdr:to>
      <xdr:col>25</xdr:col>
      <xdr:colOff>66674</xdr:colOff>
      <xdr:row>39</xdr:row>
      <xdr:rowOff>114299</xdr:rowOff>
    </xdr:to>
    <xdr:pic>
      <xdr:nvPicPr>
        <xdr:cNvPr id="4" name="Imagen 3">
          <a:extLst>
            <a:ext uri="{FF2B5EF4-FFF2-40B4-BE49-F238E27FC236}">
              <a16:creationId xmlns:a16="http://schemas.microsoft.com/office/drawing/2014/main" xmlns="" id="{962A0FDA-4EAB-4236-9CAC-D881C2F9018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43872150" y="32470725"/>
          <a:ext cx="2247899" cy="5143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607436</xdr:colOff>
      <xdr:row>0</xdr:row>
      <xdr:rowOff>28575</xdr:rowOff>
    </xdr:from>
    <xdr:ext cx="1135640" cy="609601"/>
    <xdr:pic>
      <xdr:nvPicPr>
        <xdr:cNvPr id="2" name="Imagen 1">
          <a:extLst>
            <a:ext uri="{FF2B5EF4-FFF2-40B4-BE49-F238E27FC236}">
              <a16:creationId xmlns:a16="http://schemas.microsoft.com/office/drawing/2014/main" xmlns="" id="{41452113-C268-4CA4-B022-64C8692EB8A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7436" y="28575"/>
          <a:ext cx="1135640" cy="609601"/>
        </a:xfrm>
        <a:prstGeom prst="rect">
          <a:avLst/>
        </a:prstGeom>
      </xdr:spPr>
    </xdr:pic>
    <xdr:clientData/>
  </xdr:oneCellAnchor>
  <xdr:oneCellAnchor>
    <xdr:from>
      <xdr:col>23</xdr:col>
      <xdr:colOff>181259</xdr:colOff>
      <xdr:row>84</xdr:row>
      <xdr:rowOff>482619</xdr:rowOff>
    </xdr:from>
    <xdr:ext cx="2276191" cy="479406"/>
    <xdr:pic>
      <xdr:nvPicPr>
        <xdr:cNvPr id="3" name="Imagen 2">
          <a:extLst>
            <a:ext uri="{FF2B5EF4-FFF2-40B4-BE49-F238E27FC236}">
              <a16:creationId xmlns:a16="http://schemas.microsoft.com/office/drawing/2014/main" xmlns="" id="{93058FA0-3DFB-404D-9417-7C17E705B813}"/>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46891859" y="21599544"/>
          <a:ext cx="2276191" cy="47940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378836</xdr:colOff>
      <xdr:row>0</xdr:row>
      <xdr:rowOff>66674</xdr:rowOff>
    </xdr:from>
    <xdr:ext cx="1748414" cy="1012826"/>
    <xdr:pic>
      <xdr:nvPicPr>
        <xdr:cNvPr id="2" name="Imagen 1">
          <a:extLst>
            <a:ext uri="{FF2B5EF4-FFF2-40B4-BE49-F238E27FC236}">
              <a16:creationId xmlns:a16="http://schemas.microsoft.com/office/drawing/2014/main" xmlns="" id="{0672CE95-AB35-45C8-A5D9-D2A9C9B548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8836" y="66674"/>
          <a:ext cx="1748414" cy="1012826"/>
        </a:xfrm>
        <a:prstGeom prst="rect">
          <a:avLst/>
        </a:prstGeom>
      </xdr:spPr>
    </xdr:pic>
    <xdr:clientData/>
  </xdr:oneCellAnchor>
  <xdr:oneCellAnchor>
    <xdr:from>
      <xdr:col>23</xdr:col>
      <xdr:colOff>168275</xdr:colOff>
      <xdr:row>57</xdr:row>
      <xdr:rowOff>0</xdr:rowOff>
    </xdr:from>
    <xdr:ext cx="2276191" cy="479406"/>
    <xdr:pic>
      <xdr:nvPicPr>
        <xdr:cNvPr id="3" name="Imagen 2">
          <a:extLst>
            <a:ext uri="{FF2B5EF4-FFF2-40B4-BE49-F238E27FC236}">
              <a16:creationId xmlns:a16="http://schemas.microsoft.com/office/drawing/2014/main" xmlns="" id="{C032E5C4-B319-4119-A779-B7F350022514}"/>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41259125" y="17973675"/>
          <a:ext cx="2276191" cy="47940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134711</xdr:colOff>
      <xdr:row>0</xdr:row>
      <xdr:rowOff>0</xdr:rowOff>
    </xdr:from>
    <xdr:to>
      <xdr:col>0</xdr:col>
      <xdr:colOff>1269158</xdr:colOff>
      <xdr:row>2</xdr:row>
      <xdr:rowOff>276225</xdr:rowOff>
    </xdr:to>
    <xdr:pic>
      <xdr:nvPicPr>
        <xdr:cNvPr id="2" name="Imagen 1">
          <a:extLst>
            <a:ext uri="{FF2B5EF4-FFF2-40B4-BE49-F238E27FC236}">
              <a16:creationId xmlns:a16="http://schemas.microsoft.com/office/drawing/2014/main" xmlns="" id="{5F2A68B9-DA10-4953-9235-1514A2762F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711" y="0"/>
          <a:ext cx="1134447" cy="847725"/>
        </a:xfrm>
        <a:prstGeom prst="rect">
          <a:avLst/>
        </a:prstGeom>
      </xdr:spPr>
    </xdr:pic>
    <xdr:clientData/>
  </xdr:twoCellAnchor>
  <xdr:twoCellAnchor editAs="oneCell">
    <xdr:from>
      <xdr:col>23</xdr:col>
      <xdr:colOff>190501</xdr:colOff>
      <xdr:row>21</xdr:row>
      <xdr:rowOff>16090</xdr:rowOff>
    </xdr:from>
    <xdr:to>
      <xdr:col>24</xdr:col>
      <xdr:colOff>1042351</xdr:colOff>
      <xdr:row>23</xdr:row>
      <xdr:rowOff>169419</xdr:rowOff>
    </xdr:to>
    <xdr:pic>
      <xdr:nvPicPr>
        <xdr:cNvPr id="3" name="Imagen 2">
          <a:extLst>
            <a:ext uri="{FF2B5EF4-FFF2-40B4-BE49-F238E27FC236}">
              <a16:creationId xmlns:a16="http://schemas.microsoft.com/office/drawing/2014/main" xmlns="" id="{072557A8-BB48-445F-86EB-952A3526EF82}"/>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40433626" y="14408365"/>
          <a:ext cx="2175825" cy="5533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521710</xdr:colOff>
      <xdr:row>0</xdr:row>
      <xdr:rowOff>48403</xdr:rowOff>
    </xdr:from>
    <xdr:to>
      <xdr:col>1</xdr:col>
      <xdr:colOff>560808</xdr:colOff>
      <xdr:row>2</xdr:row>
      <xdr:rowOff>273308</xdr:rowOff>
    </xdr:to>
    <xdr:pic>
      <xdr:nvPicPr>
        <xdr:cNvPr id="2" name="Imagen 1">
          <a:extLst>
            <a:ext uri="{FF2B5EF4-FFF2-40B4-BE49-F238E27FC236}">
              <a16:creationId xmlns:a16="http://schemas.microsoft.com/office/drawing/2014/main" xmlns="" id="{6FFE2B70-7182-4F99-9B85-33763BB55C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710" y="48403"/>
          <a:ext cx="1705973" cy="986905"/>
        </a:xfrm>
        <a:prstGeom prst="rect">
          <a:avLst/>
        </a:prstGeom>
      </xdr:spPr>
    </xdr:pic>
    <xdr:clientData/>
  </xdr:twoCellAnchor>
  <xdr:twoCellAnchor editAs="oneCell">
    <xdr:from>
      <xdr:col>23</xdr:col>
      <xdr:colOff>439674</xdr:colOff>
      <xdr:row>93</xdr:row>
      <xdr:rowOff>74276</xdr:rowOff>
    </xdr:from>
    <xdr:to>
      <xdr:col>24</xdr:col>
      <xdr:colOff>1515000</xdr:colOff>
      <xdr:row>96</xdr:row>
      <xdr:rowOff>35811</xdr:rowOff>
    </xdr:to>
    <xdr:pic>
      <xdr:nvPicPr>
        <xdr:cNvPr id="3" name="Imagen 2">
          <a:extLst>
            <a:ext uri="{FF2B5EF4-FFF2-40B4-BE49-F238E27FC236}">
              <a16:creationId xmlns:a16="http://schemas.microsoft.com/office/drawing/2014/main" xmlns="" id="{FA63B6A2-5824-44A7-8ED4-350F3749ABA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4815" b="11035"/>
        <a:stretch/>
      </xdr:blipFill>
      <xdr:spPr>
        <a:xfrm>
          <a:off x="35825049" y="48080276"/>
          <a:ext cx="2392951" cy="4377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B37"/>
  <sheetViews>
    <sheetView topLeftCell="K32" zoomScale="80" zoomScaleNormal="80" zoomScaleSheetLayoutView="100" workbookViewId="0">
      <selection activeCell="R37" sqref="R37"/>
    </sheetView>
  </sheetViews>
  <sheetFormatPr baseColWidth="10" defaultColWidth="8.85546875" defaultRowHeight="15" x14ac:dyDescent="0.25"/>
  <cols>
    <col min="1" max="1" width="25" style="1" customWidth="1"/>
    <col min="2" max="2" width="16.28515625" style="1" customWidth="1"/>
    <col min="3" max="3" width="20.42578125" style="1" customWidth="1"/>
    <col min="4" max="4" width="18.28515625" style="1" customWidth="1"/>
    <col min="5" max="5" width="41.42578125" style="1" customWidth="1"/>
    <col min="6" max="6" width="25" style="1" customWidth="1"/>
    <col min="7" max="8" width="18.42578125" style="1" customWidth="1"/>
    <col min="9" max="12" width="13.85546875" style="1" customWidth="1"/>
    <col min="13" max="14" width="18.85546875" style="1" customWidth="1"/>
    <col min="15" max="15" width="47.85546875" style="8" customWidth="1"/>
    <col min="16" max="16" width="30.85546875" style="8" customWidth="1"/>
    <col min="17" max="17" width="8.85546875" style="12" customWidth="1"/>
    <col min="18" max="18" width="10.7109375" style="12" customWidth="1"/>
    <col min="19" max="19" width="14" style="12" customWidth="1"/>
    <col min="20" max="20" width="13.42578125" style="12" customWidth="1"/>
    <col min="21" max="21" width="14.7109375" style="12" customWidth="1"/>
    <col min="22" max="22" width="25.140625" style="12" customWidth="1"/>
    <col min="23" max="23" width="20.5703125" style="12" bestFit="1" customWidth="1"/>
    <col min="24" max="24" width="19.85546875" style="12" customWidth="1"/>
    <col min="25" max="25" width="16.28515625" style="1" customWidth="1"/>
    <col min="26" max="16384" width="8.85546875" style="1"/>
  </cols>
  <sheetData>
    <row r="1" spans="1:28" ht="28.5" customHeight="1" x14ac:dyDescent="0.25">
      <c r="A1" s="231"/>
      <c r="B1" s="232"/>
      <c r="C1" s="222" t="s">
        <v>0</v>
      </c>
      <c r="D1" s="256"/>
      <c r="E1" s="237" t="s">
        <v>1</v>
      </c>
      <c r="F1" s="237"/>
      <c r="G1" s="237"/>
      <c r="H1" s="237"/>
      <c r="I1" s="237"/>
      <c r="J1" s="237"/>
      <c r="K1" s="237"/>
      <c r="L1" s="237"/>
      <c r="M1" s="237"/>
      <c r="N1" s="237"/>
      <c r="O1" s="237"/>
      <c r="P1" s="237"/>
      <c r="Q1" s="237"/>
      <c r="R1" s="237"/>
      <c r="S1" s="237"/>
      <c r="T1" s="238"/>
      <c r="U1" s="226" t="s">
        <v>2</v>
      </c>
      <c r="V1" s="226"/>
      <c r="W1" s="239" t="s">
        <v>3</v>
      </c>
      <c r="X1" s="224"/>
      <c r="Y1" s="225"/>
      <c r="Z1" s="240"/>
      <c r="AA1" s="240"/>
      <c r="AB1" s="240"/>
    </row>
    <row r="2" spans="1:28" ht="28.5" customHeight="1" x14ac:dyDescent="0.25">
      <c r="A2" s="233"/>
      <c r="B2" s="234"/>
      <c r="C2" s="222" t="s">
        <v>4</v>
      </c>
      <c r="D2" s="256"/>
      <c r="E2" s="224" t="s">
        <v>5</v>
      </c>
      <c r="F2" s="224"/>
      <c r="G2" s="224"/>
      <c r="H2" s="224"/>
      <c r="I2" s="224"/>
      <c r="J2" s="224"/>
      <c r="K2" s="224"/>
      <c r="L2" s="224"/>
      <c r="M2" s="224"/>
      <c r="N2" s="224"/>
      <c r="O2" s="224"/>
      <c r="P2" s="224"/>
      <c r="Q2" s="224"/>
      <c r="R2" s="224"/>
      <c r="S2" s="224"/>
      <c r="T2" s="225"/>
      <c r="U2" s="226" t="s">
        <v>6</v>
      </c>
      <c r="V2" s="226"/>
      <c r="W2" s="239">
        <v>1</v>
      </c>
      <c r="X2" s="224"/>
      <c r="Y2" s="225"/>
      <c r="Z2" s="221"/>
      <c r="AA2" s="221"/>
      <c r="AB2" s="221"/>
    </row>
    <row r="3" spans="1:28" ht="28.5" customHeight="1" x14ac:dyDescent="0.25">
      <c r="A3" s="235"/>
      <c r="B3" s="236"/>
      <c r="C3" s="222" t="s">
        <v>7</v>
      </c>
      <c r="D3" s="256"/>
      <c r="E3" s="224" t="s">
        <v>8</v>
      </c>
      <c r="F3" s="224"/>
      <c r="G3" s="224"/>
      <c r="H3" s="224"/>
      <c r="I3" s="224"/>
      <c r="J3" s="224"/>
      <c r="K3" s="224"/>
      <c r="L3" s="224"/>
      <c r="M3" s="224"/>
      <c r="N3" s="224"/>
      <c r="O3" s="224"/>
      <c r="P3" s="224"/>
      <c r="Q3" s="224"/>
      <c r="R3" s="224"/>
      <c r="S3" s="224"/>
      <c r="T3" s="225"/>
      <c r="U3" s="226" t="s">
        <v>9</v>
      </c>
      <c r="V3" s="226"/>
      <c r="W3" s="227">
        <v>43767</v>
      </c>
      <c r="X3" s="228"/>
      <c r="Y3" s="229"/>
      <c r="Z3" s="230"/>
      <c r="AA3" s="221"/>
      <c r="AB3" s="221"/>
    </row>
    <row r="4" spans="1:28" ht="18" customHeight="1" x14ac:dyDescent="0.25">
      <c r="A4" s="26"/>
      <c r="B4" s="26"/>
      <c r="C4" s="26"/>
      <c r="D4" s="26"/>
      <c r="E4" s="26"/>
      <c r="F4" s="26"/>
      <c r="G4" s="26"/>
      <c r="H4" s="26"/>
      <c r="I4" s="26"/>
      <c r="J4" s="26"/>
      <c r="K4" s="26"/>
      <c r="L4" s="26"/>
      <c r="M4" s="26"/>
      <c r="N4" s="26"/>
      <c r="O4" s="26"/>
      <c r="P4" s="26"/>
      <c r="Q4" s="26"/>
      <c r="R4" s="26"/>
      <c r="S4" s="26"/>
      <c r="T4" s="26"/>
      <c r="U4" s="26"/>
      <c r="V4" s="26"/>
      <c r="Y4" s="26"/>
    </row>
    <row r="5" spans="1:28" ht="27.75" customHeight="1" x14ac:dyDescent="0.25">
      <c r="A5" s="211" t="s">
        <v>10</v>
      </c>
      <c r="B5" s="212"/>
      <c r="C5" s="213">
        <v>2020</v>
      </c>
      <c r="D5" s="213"/>
      <c r="E5" s="213"/>
      <c r="F5" s="213"/>
      <c r="G5" s="27"/>
      <c r="H5" s="27"/>
      <c r="I5" s="27"/>
      <c r="J5" s="27"/>
      <c r="K5" s="27"/>
      <c r="L5" s="27"/>
      <c r="M5" s="27"/>
      <c r="N5" s="27"/>
      <c r="O5" s="26"/>
      <c r="P5" s="26"/>
      <c r="Q5" s="26"/>
      <c r="R5" s="26"/>
      <c r="S5" s="26"/>
      <c r="T5" s="26"/>
      <c r="U5" s="26"/>
      <c r="V5" s="26"/>
      <c r="Y5" s="26"/>
    </row>
    <row r="6" spans="1:28" ht="22.5" customHeight="1" x14ac:dyDescent="0.25">
      <c r="A6" s="211" t="s">
        <v>11</v>
      </c>
      <c r="B6" s="212"/>
      <c r="C6" s="214" t="s">
        <v>103</v>
      </c>
      <c r="D6" s="214"/>
      <c r="E6" s="214"/>
      <c r="F6" s="214"/>
      <c r="G6" s="27"/>
      <c r="H6" s="27"/>
      <c r="I6" s="27"/>
      <c r="J6" s="27"/>
      <c r="K6" s="27"/>
      <c r="L6" s="27"/>
      <c r="M6" s="27"/>
      <c r="N6" s="27"/>
      <c r="O6" s="205"/>
      <c r="P6" s="205"/>
      <c r="Q6" s="205"/>
      <c r="R6" s="205"/>
      <c r="S6" s="205"/>
      <c r="T6" s="205"/>
      <c r="U6" s="205"/>
      <c r="V6" s="205"/>
      <c r="W6" s="205"/>
      <c r="X6" s="205"/>
      <c r="Y6" s="205"/>
    </row>
    <row r="7" spans="1:28" ht="25.5" customHeight="1" x14ac:dyDescent="0.25">
      <c r="A7" s="211" t="s">
        <v>13</v>
      </c>
      <c r="B7" s="212"/>
      <c r="C7" s="215">
        <v>2017011000084</v>
      </c>
      <c r="D7" s="215"/>
      <c r="E7" s="215"/>
      <c r="F7" s="215"/>
      <c r="G7" s="27"/>
      <c r="H7" s="27"/>
      <c r="I7" s="27"/>
      <c r="J7" s="27"/>
      <c r="K7" s="27"/>
      <c r="L7" s="27"/>
      <c r="M7" s="27"/>
      <c r="N7" s="27"/>
      <c r="O7" s="205"/>
      <c r="P7" s="205"/>
      <c r="Q7" s="205"/>
      <c r="R7" s="205"/>
      <c r="S7" s="205"/>
      <c r="T7" s="205"/>
      <c r="U7" s="205"/>
      <c r="V7" s="205"/>
      <c r="W7" s="205"/>
      <c r="X7" s="205"/>
      <c r="Y7" s="205"/>
    </row>
    <row r="8" spans="1:28" ht="23.25" customHeight="1" x14ac:dyDescent="0.25">
      <c r="A8" s="211" t="s">
        <v>14</v>
      </c>
      <c r="B8" s="212"/>
      <c r="C8" s="216" t="s">
        <v>104</v>
      </c>
      <c r="D8" s="217"/>
      <c r="E8" s="217"/>
      <c r="F8" s="218"/>
      <c r="G8" s="27"/>
      <c r="H8" s="27"/>
      <c r="I8" s="27"/>
      <c r="J8" s="27"/>
      <c r="K8" s="27"/>
      <c r="L8" s="27"/>
      <c r="M8" s="27"/>
      <c r="N8" s="27"/>
      <c r="O8" s="205"/>
      <c r="P8" s="205"/>
      <c r="Q8" s="205"/>
      <c r="R8" s="205"/>
      <c r="S8" s="205"/>
      <c r="T8" s="205"/>
      <c r="U8" s="205"/>
      <c r="V8" s="205"/>
      <c r="W8" s="205"/>
      <c r="X8" s="205"/>
      <c r="Y8" s="205"/>
    </row>
    <row r="9" spans="1:28" ht="29.25" customHeight="1" x14ac:dyDescent="0.25">
      <c r="A9" s="211" t="s">
        <v>16</v>
      </c>
      <c r="B9" s="212"/>
      <c r="C9" s="201" t="s">
        <v>17</v>
      </c>
      <c r="D9" s="201"/>
      <c r="E9" s="201"/>
      <c r="F9" s="201"/>
      <c r="G9" s="27"/>
      <c r="H9" s="27"/>
      <c r="I9" s="27"/>
      <c r="J9" s="27"/>
      <c r="K9" s="27"/>
      <c r="L9" s="27"/>
      <c r="M9" s="27"/>
      <c r="N9" s="27"/>
      <c r="O9" s="205"/>
      <c r="P9" s="205"/>
      <c r="Q9" s="205"/>
      <c r="R9" s="205"/>
      <c r="S9" s="205"/>
      <c r="T9" s="205"/>
      <c r="U9" s="205"/>
      <c r="V9" s="205"/>
      <c r="W9" s="205"/>
      <c r="X9" s="205"/>
      <c r="Y9" s="205"/>
    </row>
    <row r="10" spans="1:28" ht="8.25" customHeight="1" x14ac:dyDescent="0.25">
      <c r="A10" s="11"/>
      <c r="B10" s="11"/>
      <c r="C10" s="32"/>
      <c r="D10" s="32"/>
      <c r="E10" s="32"/>
      <c r="F10" s="32"/>
      <c r="G10" s="32"/>
      <c r="H10" s="32"/>
      <c r="I10" s="32"/>
      <c r="J10" s="32"/>
      <c r="K10" s="32"/>
      <c r="L10" s="32"/>
      <c r="M10" s="32"/>
      <c r="N10" s="32"/>
      <c r="O10" s="32"/>
      <c r="P10" s="32"/>
      <c r="Q10" s="32"/>
      <c r="R10" s="32"/>
      <c r="Y10" s="12"/>
    </row>
    <row r="11" spans="1:28" ht="18" customHeight="1" x14ac:dyDescent="0.25">
      <c r="A11" s="183" t="s">
        <v>18</v>
      </c>
      <c r="B11" s="184"/>
      <c r="C11" s="184"/>
      <c r="D11" s="184"/>
      <c r="E11" s="184"/>
      <c r="F11" s="184"/>
      <c r="G11" s="202" t="s">
        <v>19</v>
      </c>
      <c r="H11" s="202"/>
      <c r="I11" s="202"/>
      <c r="J11" s="202"/>
      <c r="K11" s="202"/>
      <c r="L11" s="202"/>
      <c r="M11" s="202"/>
      <c r="N11" s="203"/>
      <c r="O11" s="204" t="s">
        <v>20</v>
      </c>
      <c r="P11" s="204"/>
      <c r="Q11" s="204"/>
      <c r="R11" s="204"/>
      <c r="S11" s="204"/>
      <c r="T11" s="204"/>
      <c r="U11" s="204"/>
      <c r="V11" s="204"/>
      <c r="W11" s="204"/>
      <c r="X11" s="204"/>
      <c r="Y11" s="204"/>
    </row>
    <row r="12" spans="1:28" ht="20.25" customHeight="1" x14ac:dyDescent="0.25">
      <c r="A12" s="208" t="s">
        <v>21</v>
      </c>
      <c r="B12" s="209" t="s">
        <v>22</v>
      </c>
      <c r="C12" s="210" t="s">
        <v>23</v>
      </c>
      <c r="D12" s="210" t="s">
        <v>24</v>
      </c>
      <c r="E12" s="219" t="s">
        <v>332</v>
      </c>
      <c r="F12" s="210" t="s">
        <v>105</v>
      </c>
      <c r="G12" s="200" t="s">
        <v>26</v>
      </c>
      <c r="H12" s="200" t="s">
        <v>27</v>
      </c>
      <c r="I12" s="200" t="s">
        <v>28</v>
      </c>
      <c r="J12" s="200" t="s">
        <v>29</v>
      </c>
      <c r="K12" s="207" t="s">
        <v>30</v>
      </c>
      <c r="L12" s="200" t="s">
        <v>31</v>
      </c>
      <c r="M12" s="207" t="s">
        <v>32</v>
      </c>
      <c r="N12" s="207" t="s">
        <v>33</v>
      </c>
      <c r="O12" s="191" t="s">
        <v>34</v>
      </c>
      <c r="P12" s="198" t="s">
        <v>35</v>
      </c>
      <c r="Q12" s="191" t="s">
        <v>36</v>
      </c>
      <c r="R12" s="206" t="s">
        <v>37</v>
      </c>
      <c r="S12" s="191" t="s">
        <v>38</v>
      </c>
      <c r="T12" s="191" t="s">
        <v>39</v>
      </c>
      <c r="U12" s="191" t="s">
        <v>40</v>
      </c>
      <c r="V12" s="191" t="s">
        <v>41</v>
      </c>
      <c r="W12" s="191" t="s">
        <v>42</v>
      </c>
      <c r="X12" s="191" t="s">
        <v>43</v>
      </c>
      <c r="Y12" s="191" t="s">
        <v>44</v>
      </c>
    </row>
    <row r="13" spans="1:28" ht="22.5" customHeight="1" x14ac:dyDescent="0.25">
      <c r="A13" s="208"/>
      <c r="B13" s="209"/>
      <c r="C13" s="210"/>
      <c r="D13" s="210"/>
      <c r="E13" s="220"/>
      <c r="F13" s="210"/>
      <c r="G13" s="200"/>
      <c r="H13" s="200"/>
      <c r="I13" s="200"/>
      <c r="J13" s="200"/>
      <c r="K13" s="207"/>
      <c r="L13" s="200"/>
      <c r="M13" s="207"/>
      <c r="N13" s="207"/>
      <c r="O13" s="191"/>
      <c r="P13" s="199"/>
      <c r="Q13" s="191"/>
      <c r="R13" s="206"/>
      <c r="S13" s="191"/>
      <c r="T13" s="191"/>
      <c r="U13" s="191"/>
      <c r="V13" s="191"/>
      <c r="W13" s="191"/>
      <c r="X13" s="191"/>
      <c r="Y13" s="191"/>
    </row>
    <row r="14" spans="1:28" s="32" customFormat="1" ht="57" customHeight="1" x14ac:dyDescent="0.25">
      <c r="A14" s="366" t="s">
        <v>106</v>
      </c>
      <c r="B14" s="332" t="s">
        <v>107</v>
      </c>
      <c r="C14" s="332" t="s">
        <v>108</v>
      </c>
      <c r="D14" s="333">
        <v>6250</v>
      </c>
      <c r="E14" s="192" t="s">
        <v>109</v>
      </c>
      <c r="F14" s="195">
        <v>1837500000</v>
      </c>
      <c r="G14" s="367" t="s">
        <v>51</v>
      </c>
      <c r="H14" s="367" t="s">
        <v>51</v>
      </c>
      <c r="I14" s="195" t="s">
        <v>54</v>
      </c>
      <c r="J14" s="195" t="s">
        <v>51</v>
      </c>
      <c r="K14" s="195" t="s">
        <v>54</v>
      </c>
      <c r="L14" s="195" t="s">
        <v>108</v>
      </c>
      <c r="M14" s="195" t="s">
        <v>110</v>
      </c>
      <c r="N14" s="195" t="s">
        <v>54</v>
      </c>
      <c r="O14" s="190" t="s">
        <v>111</v>
      </c>
      <c r="P14" s="332" t="s">
        <v>112</v>
      </c>
      <c r="Q14" s="332" t="s">
        <v>57</v>
      </c>
      <c r="R14" s="333">
        <v>4000</v>
      </c>
      <c r="S14" s="332" t="s">
        <v>58</v>
      </c>
      <c r="T14" s="368">
        <v>43832</v>
      </c>
      <c r="U14" s="368">
        <v>44196</v>
      </c>
      <c r="V14" s="175" t="s">
        <v>46</v>
      </c>
      <c r="W14" s="369">
        <v>304500000</v>
      </c>
      <c r="X14" s="370" t="s">
        <v>59</v>
      </c>
      <c r="Y14" s="371" t="s">
        <v>113</v>
      </c>
    </row>
    <row r="15" spans="1:28" s="32" customFormat="1" ht="51.75" customHeight="1" x14ac:dyDescent="0.25">
      <c r="A15" s="372"/>
      <c r="B15" s="187"/>
      <c r="C15" s="187"/>
      <c r="D15" s="334"/>
      <c r="E15" s="193"/>
      <c r="F15" s="196"/>
      <c r="G15" s="324"/>
      <c r="H15" s="324"/>
      <c r="I15" s="196"/>
      <c r="J15" s="196"/>
      <c r="K15" s="196"/>
      <c r="L15" s="196"/>
      <c r="M15" s="196"/>
      <c r="N15" s="196"/>
      <c r="O15" s="189"/>
      <c r="P15" s="187"/>
      <c r="Q15" s="187"/>
      <c r="R15" s="334"/>
      <c r="S15" s="187"/>
      <c r="T15" s="373"/>
      <c r="U15" s="373"/>
      <c r="V15" s="156" t="s">
        <v>61</v>
      </c>
      <c r="W15" s="374">
        <v>33000000</v>
      </c>
      <c r="X15" s="375"/>
      <c r="Y15" s="376"/>
    </row>
    <row r="16" spans="1:28" s="32" customFormat="1" ht="69" customHeight="1" x14ac:dyDescent="0.25">
      <c r="A16" s="372"/>
      <c r="B16" s="187"/>
      <c r="C16" s="187"/>
      <c r="D16" s="334"/>
      <c r="E16" s="193"/>
      <c r="F16" s="196"/>
      <c r="G16" s="324"/>
      <c r="H16" s="324"/>
      <c r="I16" s="196"/>
      <c r="J16" s="196"/>
      <c r="K16" s="196"/>
      <c r="L16" s="196"/>
      <c r="M16" s="196"/>
      <c r="N16" s="196"/>
      <c r="O16" s="159" t="s">
        <v>114</v>
      </c>
      <c r="P16" s="187"/>
      <c r="Q16" s="187"/>
      <c r="R16" s="334"/>
      <c r="S16" s="187"/>
      <c r="T16" s="373"/>
      <c r="U16" s="373"/>
      <c r="V16" s="156" t="s">
        <v>71</v>
      </c>
      <c r="W16" s="377">
        <v>0</v>
      </c>
      <c r="X16" s="375"/>
      <c r="Y16" s="376"/>
    </row>
    <row r="17" spans="1:25" s="32" customFormat="1" ht="216.75" customHeight="1" x14ac:dyDescent="0.25">
      <c r="A17" s="372"/>
      <c r="B17" s="187"/>
      <c r="C17" s="187"/>
      <c r="D17" s="334"/>
      <c r="E17" s="194"/>
      <c r="F17" s="197"/>
      <c r="G17" s="325"/>
      <c r="H17" s="325"/>
      <c r="I17" s="197"/>
      <c r="J17" s="197"/>
      <c r="K17" s="197"/>
      <c r="L17" s="197"/>
      <c r="M17" s="197"/>
      <c r="N17" s="197"/>
      <c r="O17" s="159" t="s">
        <v>115</v>
      </c>
      <c r="P17" s="156" t="s">
        <v>116</v>
      </c>
      <c r="Q17" s="156" t="s">
        <v>57</v>
      </c>
      <c r="R17" s="172">
        <v>10000</v>
      </c>
      <c r="S17" s="156" t="s">
        <v>58</v>
      </c>
      <c r="T17" s="378">
        <v>44105</v>
      </c>
      <c r="U17" s="378">
        <v>44196</v>
      </c>
      <c r="V17" s="156" t="s">
        <v>71</v>
      </c>
      <c r="W17" s="28">
        <v>1500000000</v>
      </c>
      <c r="X17" s="379"/>
      <c r="Y17" s="380"/>
    </row>
    <row r="18" spans="1:25" s="32" customFormat="1" ht="54" customHeight="1" x14ac:dyDescent="0.25">
      <c r="A18" s="372"/>
      <c r="B18" s="187"/>
      <c r="C18" s="187"/>
      <c r="D18" s="334"/>
      <c r="E18" s="187" t="s">
        <v>117</v>
      </c>
      <c r="F18" s="319">
        <v>3675000000</v>
      </c>
      <c r="G18" s="318" t="s">
        <v>51</v>
      </c>
      <c r="H18" s="318" t="s">
        <v>51</v>
      </c>
      <c r="I18" s="243" t="s">
        <v>54</v>
      </c>
      <c r="J18" s="243" t="s">
        <v>51</v>
      </c>
      <c r="K18" s="243" t="s">
        <v>54</v>
      </c>
      <c r="L18" s="243" t="s">
        <v>108</v>
      </c>
      <c r="M18" s="243" t="s">
        <v>110</v>
      </c>
      <c r="N18" s="243" t="s">
        <v>54</v>
      </c>
      <c r="O18" s="189" t="s">
        <v>809</v>
      </c>
      <c r="P18" s="187" t="s">
        <v>118</v>
      </c>
      <c r="Q18" s="187" t="s">
        <v>57</v>
      </c>
      <c r="R18" s="334">
        <v>773</v>
      </c>
      <c r="S18" s="187" t="s">
        <v>58</v>
      </c>
      <c r="T18" s="373">
        <v>43832</v>
      </c>
      <c r="U18" s="373">
        <v>44196</v>
      </c>
      <c r="V18" s="156" t="s">
        <v>46</v>
      </c>
      <c r="W18" s="28">
        <v>642000000</v>
      </c>
      <c r="X18" s="328" t="s">
        <v>59</v>
      </c>
      <c r="Y18" s="381" t="s">
        <v>113</v>
      </c>
    </row>
    <row r="19" spans="1:25" s="32" customFormat="1" ht="45.75" customHeight="1" x14ac:dyDescent="0.25">
      <c r="A19" s="372"/>
      <c r="B19" s="187"/>
      <c r="C19" s="187"/>
      <c r="D19" s="334"/>
      <c r="E19" s="187"/>
      <c r="F19" s="320"/>
      <c r="G19" s="318"/>
      <c r="H19" s="318"/>
      <c r="I19" s="243"/>
      <c r="J19" s="243"/>
      <c r="K19" s="243"/>
      <c r="L19" s="243"/>
      <c r="M19" s="243"/>
      <c r="N19" s="243"/>
      <c r="O19" s="189"/>
      <c r="P19" s="187"/>
      <c r="Q19" s="187"/>
      <c r="R19" s="334"/>
      <c r="S19" s="187"/>
      <c r="T19" s="373"/>
      <c r="U19" s="373"/>
      <c r="V19" s="156" t="s">
        <v>61</v>
      </c>
      <c r="W19" s="28">
        <v>33000000</v>
      </c>
      <c r="X19" s="328"/>
      <c r="Y19" s="381"/>
    </row>
    <row r="20" spans="1:25" ht="108.75" customHeight="1" x14ac:dyDescent="0.25">
      <c r="A20" s="372"/>
      <c r="B20" s="187"/>
      <c r="C20" s="187"/>
      <c r="D20" s="334"/>
      <c r="E20" s="187"/>
      <c r="F20" s="321"/>
      <c r="G20" s="318"/>
      <c r="H20" s="318"/>
      <c r="I20" s="243"/>
      <c r="J20" s="243"/>
      <c r="K20" s="243"/>
      <c r="L20" s="243"/>
      <c r="M20" s="243"/>
      <c r="N20" s="243"/>
      <c r="O20" s="189"/>
      <c r="P20" s="187"/>
      <c r="Q20" s="187"/>
      <c r="R20" s="334"/>
      <c r="S20" s="187"/>
      <c r="T20" s="373"/>
      <c r="U20" s="373"/>
      <c r="V20" s="156" t="s">
        <v>71</v>
      </c>
      <c r="W20" s="28">
        <v>3000000000</v>
      </c>
      <c r="X20" s="328"/>
      <c r="Y20" s="381"/>
    </row>
    <row r="21" spans="1:25" ht="63" customHeight="1" x14ac:dyDescent="0.25">
      <c r="A21" s="372"/>
      <c r="B21" s="187"/>
      <c r="C21" s="187" t="s">
        <v>119</v>
      </c>
      <c r="D21" s="334">
        <v>2300</v>
      </c>
      <c r="E21" s="187" t="s">
        <v>120</v>
      </c>
      <c r="F21" s="319">
        <v>8102553885</v>
      </c>
      <c r="G21" s="318" t="s">
        <v>121</v>
      </c>
      <c r="H21" s="318" t="s">
        <v>121</v>
      </c>
      <c r="I21" s="243" t="s">
        <v>54</v>
      </c>
      <c r="J21" s="243" t="s">
        <v>121</v>
      </c>
      <c r="K21" s="243" t="s">
        <v>54</v>
      </c>
      <c r="L21" s="243" t="s">
        <v>108</v>
      </c>
      <c r="M21" s="243" t="s">
        <v>110</v>
      </c>
      <c r="N21" s="243" t="s">
        <v>54</v>
      </c>
      <c r="O21" s="189" t="s">
        <v>120</v>
      </c>
      <c r="P21" s="382" t="s">
        <v>122</v>
      </c>
      <c r="Q21" s="187" t="s">
        <v>123</v>
      </c>
      <c r="R21" s="383">
        <v>0.9</v>
      </c>
      <c r="S21" s="187" t="s">
        <v>58</v>
      </c>
      <c r="T21" s="373">
        <v>43832</v>
      </c>
      <c r="U21" s="373">
        <v>44196</v>
      </c>
      <c r="V21" s="156" t="s">
        <v>46</v>
      </c>
      <c r="W21" s="28">
        <v>138286317</v>
      </c>
      <c r="X21" s="328" t="s">
        <v>59</v>
      </c>
      <c r="Y21" s="381" t="s">
        <v>113</v>
      </c>
    </row>
    <row r="22" spans="1:25" ht="66" customHeight="1" x14ac:dyDescent="0.25">
      <c r="A22" s="372"/>
      <c r="B22" s="187"/>
      <c r="C22" s="187"/>
      <c r="D22" s="334"/>
      <c r="E22" s="187"/>
      <c r="F22" s="320"/>
      <c r="G22" s="318"/>
      <c r="H22" s="318"/>
      <c r="I22" s="243"/>
      <c r="J22" s="243"/>
      <c r="K22" s="243"/>
      <c r="L22" s="243"/>
      <c r="M22" s="243"/>
      <c r="N22" s="243"/>
      <c r="O22" s="189"/>
      <c r="P22" s="382"/>
      <c r="Q22" s="187"/>
      <c r="R22" s="383"/>
      <c r="S22" s="187"/>
      <c r="T22" s="373"/>
      <c r="U22" s="373"/>
      <c r="V22" s="156" t="s">
        <v>61</v>
      </c>
      <c r="W22" s="28">
        <v>33000000</v>
      </c>
      <c r="X22" s="328"/>
      <c r="Y22" s="381"/>
    </row>
    <row r="23" spans="1:25" ht="57" customHeight="1" x14ac:dyDescent="0.25">
      <c r="A23" s="372"/>
      <c r="B23" s="187"/>
      <c r="C23" s="187"/>
      <c r="D23" s="334"/>
      <c r="E23" s="187"/>
      <c r="F23" s="321"/>
      <c r="G23" s="318"/>
      <c r="H23" s="318"/>
      <c r="I23" s="243"/>
      <c r="J23" s="243"/>
      <c r="K23" s="243"/>
      <c r="L23" s="243"/>
      <c r="M23" s="243"/>
      <c r="N23" s="243"/>
      <c r="O23" s="189"/>
      <c r="P23" s="384"/>
      <c r="Q23" s="187"/>
      <c r="R23" s="383"/>
      <c r="S23" s="187"/>
      <c r="T23" s="373"/>
      <c r="U23" s="373"/>
      <c r="V23" s="156" t="s">
        <v>71</v>
      </c>
      <c r="W23" s="28">
        <v>7931267568</v>
      </c>
      <c r="X23" s="328"/>
      <c r="Y23" s="381"/>
    </row>
    <row r="24" spans="1:25" ht="68.25" customHeight="1" x14ac:dyDescent="0.25">
      <c r="A24" s="372"/>
      <c r="B24" s="187"/>
      <c r="C24" s="287" t="s">
        <v>124</v>
      </c>
      <c r="D24" s="385">
        <v>4900</v>
      </c>
      <c r="E24" s="187" t="s">
        <v>125</v>
      </c>
      <c r="F24" s="319">
        <v>10710000000</v>
      </c>
      <c r="G24" s="318" t="s">
        <v>51</v>
      </c>
      <c r="H24" s="318" t="s">
        <v>51</v>
      </c>
      <c r="I24" s="243" t="s">
        <v>54</v>
      </c>
      <c r="J24" s="243" t="s">
        <v>51</v>
      </c>
      <c r="K24" s="243" t="s">
        <v>54</v>
      </c>
      <c r="L24" s="243" t="s">
        <v>108</v>
      </c>
      <c r="M24" s="243" t="s">
        <v>110</v>
      </c>
      <c r="N24" s="243" t="s">
        <v>54</v>
      </c>
      <c r="O24" s="186" t="s">
        <v>126</v>
      </c>
      <c r="P24" s="287" t="s">
        <v>127</v>
      </c>
      <c r="Q24" s="287" t="s">
        <v>57</v>
      </c>
      <c r="R24" s="287">
        <v>4900</v>
      </c>
      <c r="S24" s="187" t="s">
        <v>58</v>
      </c>
      <c r="T24" s="373">
        <v>43832</v>
      </c>
      <c r="U24" s="373">
        <v>44196</v>
      </c>
      <c r="V24" s="156" t="s">
        <v>46</v>
      </c>
      <c r="W24" s="28">
        <v>1694924909</v>
      </c>
      <c r="X24" s="328" t="s">
        <v>59</v>
      </c>
      <c r="Y24" s="381" t="s">
        <v>113</v>
      </c>
    </row>
    <row r="25" spans="1:25" ht="114.75" customHeight="1" x14ac:dyDescent="0.25">
      <c r="A25" s="372"/>
      <c r="B25" s="187"/>
      <c r="C25" s="322"/>
      <c r="D25" s="386"/>
      <c r="E25" s="187"/>
      <c r="F25" s="320"/>
      <c r="G25" s="318"/>
      <c r="H25" s="318"/>
      <c r="I25" s="243"/>
      <c r="J25" s="243"/>
      <c r="K25" s="243"/>
      <c r="L25" s="243"/>
      <c r="M25" s="243"/>
      <c r="N25" s="243"/>
      <c r="O25" s="186"/>
      <c r="P25" s="288"/>
      <c r="Q25" s="322"/>
      <c r="R25" s="288"/>
      <c r="S25" s="187"/>
      <c r="T25" s="373"/>
      <c r="U25" s="373"/>
      <c r="V25" s="156" t="s">
        <v>61</v>
      </c>
      <c r="W25" s="28">
        <v>33000000</v>
      </c>
      <c r="X25" s="328"/>
      <c r="Y25" s="381"/>
    </row>
    <row r="26" spans="1:25" s="67" customFormat="1" ht="165" customHeight="1" x14ac:dyDescent="0.25">
      <c r="A26" s="372"/>
      <c r="B26" s="187"/>
      <c r="C26" s="322"/>
      <c r="D26" s="386"/>
      <c r="E26" s="187"/>
      <c r="F26" s="321"/>
      <c r="G26" s="318"/>
      <c r="H26" s="318"/>
      <c r="I26" s="243"/>
      <c r="J26" s="243"/>
      <c r="K26" s="243"/>
      <c r="L26" s="243"/>
      <c r="M26" s="243"/>
      <c r="N26" s="243"/>
      <c r="O26" s="186"/>
      <c r="P26" s="156" t="s">
        <v>128</v>
      </c>
      <c r="Q26" s="288"/>
      <c r="R26" s="156">
        <v>2300</v>
      </c>
      <c r="S26" s="187"/>
      <c r="T26" s="373"/>
      <c r="U26" s="373"/>
      <c r="V26" s="156" t="s">
        <v>71</v>
      </c>
      <c r="W26" s="28">
        <v>8982075091</v>
      </c>
      <c r="X26" s="328"/>
      <c r="Y26" s="381"/>
    </row>
    <row r="27" spans="1:25" s="67" customFormat="1" ht="72" customHeight="1" x14ac:dyDescent="0.25">
      <c r="A27" s="372"/>
      <c r="B27" s="187"/>
      <c r="C27" s="288"/>
      <c r="D27" s="387"/>
      <c r="E27" s="156" t="s">
        <v>129</v>
      </c>
      <c r="F27" s="181">
        <v>0</v>
      </c>
      <c r="G27" s="163" t="s">
        <v>51</v>
      </c>
      <c r="H27" s="163" t="s">
        <v>51</v>
      </c>
      <c r="I27" s="163" t="s">
        <v>54</v>
      </c>
      <c r="J27" s="163" t="s">
        <v>51</v>
      </c>
      <c r="K27" s="163" t="s">
        <v>54</v>
      </c>
      <c r="L27" s="163" t="s">
        <v>108</v>
      </c>
      <c r="M27" s="163" t="s">
        <v>110</v>
      </c>
      <c r="N27" s="163" t="s">
        <v>54</v>
      </c>
      <c r="O27" s="159" t="s">
        <v>129</v>
      </c>
      <c r="P27" s="388" t="s">
        <v>130</v>
      </c>
      <c r="Q27" s="156" t="s">
        <v>57</v>
      </c>
      <c r="R27" s="59">
        <v>4000</v>
      </c>
      <c r="S27" s="163" t="s">
        <v>58</v>
      </c>
      <c r="T27" s="389">
        <v>43832</v>
      </c>
      <c r="U27" s="389">
        <v>44196</v>
      </c>
      <c r="V27" s="156" t="s">
        <v>71</v>
      </c>
      <c r="W27" s="28">
        <v>0</v>
      </c>
      <c r="X27" s="177" t="s">
        <v>59</v>
      </c>
      <c r="Y27" s="390" t="s">
        <v>113</v>
      </c>
    </row>
    <row r="28" spans="1:25" s="67" customFormat="1" ht="96.75" customHeight="1" x14ac:dyDescent="0.25">
      <c r="A28" s="372"/>
      <c r="B28" s="187"/>
      <c r="C28" s="187" t="s">
        <v>131</v>
      </c>
      <c r="D28" s="334">
        <v>4900</v>
      </c>
      <c r="E28" s="187" t="s">
        <v>86</v>
      </c>
      <c r="F28" s="319">
        <v>794036778</v>
      </c>
      <c r="G28" s="323" t="s">
        <v>51</v>
      </c>
      <c r="H28" s="323" t="s">
        <v>51</v>
      </c>
      <c r="I28" s="323" t="s">
        <v>54</v>
      </c>
      <c r="J28" s="323" t="s">
        <v>51</v>
      </c>
      <c r="K28" s="323" t="s">
        <v>54</v>
      </c>
      <c r="L28" s="287" t="s">
        <v>108</v>
      </c>
      <c r="M28" s="287" t="s">
        <v>110</v>
      </c>
      <c r="N28" s="323" t="s">
        <v>54</v>
      </c>
      <c r="O28" s="159" t="s">
        <v>132</v>
      </c>
      <c r="P28" s="382" t="s">
        <v>133</v>
      </c>
      <c r="Q28" s="287" t="s">
        <v>57</v>
      </c>
      <c r="R28" s="385">
        <v>4</v>
      </c>
      <c r="S28" s="287" t="s">
        <v>134</v>
      </c>
      <c r="T28" s="391">
        <v>43832</v>
      </c>
      <c r="U28" s="391">
        <v>44196</v>
      </c>
      <c r="V28" s="156" t="s">
        <v>46</v>
      </c>
      <c r="W28" s="28">
        <v>761036778</v>
      </c>
      <c r="X28" s="328" t="s">
        <v>59</v>
      </c>
      <c r="Y28" s="381" t="s">
        <v>113</v>
      </c>
    </row>
    <row r="29" spans="1:25" s="67" customFormat="1" ht="59.25" customHeight="1" x14ac:dyDescent="0.25">
      <c r="A29" s="372"/>
      <c r="B29" s="187"/>
      <c r="C29" s="187"/>
      <c r="D29" s="334"/>
      <c r="E29" s="187"/>
      <c r="F29" s="320"/>
      <c r="G29" s="324"/>
      <c r="H29" s="324"/>
      <c r="I29" s="324"/>
      <c r="J29" s="324"/>
      <c r="K29" s="324"/>
      <c r="L29" s="322"/>
      <c r="M29" s="322"/>
      <c r="N29" s="324"/>
      <c r="O29" s="392" t="s">
        <v>83</v>
      </c>
      <c r="P29" s="382"/>
      <c r="Q29" s="322"/>
      <c r="R29" s="386"/>
      <c r="S29" s="322"/>
      <c r="T29" s="393"/>
      <c r="U29" s="393"/>
      <c r="V29" s="394" t="s">
        <v>61</v>
      </c>
      <c r="W29" s="395">
        <v>33000000</v>
      </c>
      <c r="X29" s="328"/>
      <c r="Y29" s="381"/>
    </row>
    <row r="30" spans="1:25" s="67" customFormat="1" ht="45.75" customHeight="1" x14ac:dyDescent="0.25">
      <c r="A30" s="372"/>
      <c r="B30" s="187"/>
      <c r="C30" s="187"/>
      <c r="D30" s="334"/>
      <c r="E30" s="187"/>
      <c r="F30" s="320"/>
      <c r="G30" s="324"/>
      <c r="H30" s="324"/>
      <c r="I30" s="324"/>
      <c r="J30" s="324"/>
      <c r="K30" s="324"/>
      <c r="L30" s="322"/>
      <c r="M30" s="322"/>
      <c r="N30" s="324"/>
      <c r="O30" s="352"/>
      <c r="P30" s="382"/>
      <c r="Q30" s="322"/>
      <c r="R30" s="386"/>
      <c r="S30" s="322"/>
      <c r="T30" s="393"/>
      <c r="U30" s="393"/>
      <c r="V30" s="394" t="s">
        <v>61</v>
      </c>
      <c r="W30" s="396"/>
      <c r="X30" s="328"/>
      <c r="Y30" s="381"/>
    </row>
    <row r="31" spans="1:25" s="67" customFormat="1" ht="52.5" customHeight="1" x14ac:dyDescent="0.25">
      <c r="A31" s="372"/>
      <c r="B31" s="187"/>
      <c r="C31" s="187"/>
      <c r="D31" s="334"/>
      <c r="E31" s="187"/>
      <c r="F31" s="321"/>
      <c r="G31" s="325"/>
      <c r="H31" s="325"/>
      <c r="I31" s="325"/>
      <c r="J31" s="325"/>
      <c r="K31" s="325"/>
      <c r="L31" s="288"/>
      <c r="M31" s="288"/>
      <c r="N31" s="325"/>
      <c r="O31" s="159" t="s">
        <v>84</v>
      </c>
      <c r="P31" s="382"/>
      <c r="Q31" s="288"/>
      <c r="R31" s="387"/>
      <c r="S31" s="288"/>
      <c r="T31" s="397"/>
      <c r="U31" s="397"/>
      <c r="V31" s="394" t="s">
        <v>61</v>
      </c>
      <c r="W31" s="398"/>
      <c r="X31" s="328"/>
      <c r="Y31" s="381"/>
    </row>
    <row r="32" spans="1:25" s="67" customFormat="1" ht="147" customHeight="1" x14ac:dyDescent="0.25">
      <c r="A32" s="372" t="s">
        <v>135</v>
      </c>
      <c r="B32" s="187" t="s">
        <v>136</v>
      </c>
      <c r="C32" s="187" t="s">
        <v>137</v>
      </c>
      <c r="D32" s="334">
        <v>4500</v>
      </c>
      <c r="E32" s="156" t="s">
        <v>138</v>
      </c>
      <c r="F32" s="161">
        <v>1050000000</v>
      </c>
      <c r="G32" s="318" t="s">
        <v>51</v>
      </c>
      <c r="H32" s="318" t="s">
        <v>51</v>
      </c>
      <c r="I32" s="318" t="s">
        <v>54</v>
      </c>
      <c r="J32" s="318" t="s">
        <v>51</v>
      </c>
      <c r="K32" s="318" t="s">
        <v>54</v>
      </c>
      <c r="L32" s="187" t="s">
        <v>108</v>
      </c>
      <c r="M32" s="187" t="s">
        <v>110</v>
      </c>
      <c r="N32" s="318" t="s">
        <v>54</v>
      </c>
      <c r="O32" s="189" t="s">
        <v>139</v>
      </c>
      <c r="P32" s="187" t="s">
        <v>140</v>
      </c>
      <c r="Q32" s="187" t="s">
        <v>57</v>
      </c>
      <c r="R32" s="334">
        <v>4500</v>
      </c>
      <c r="S32" s="187" t="s">
        <v>58</v>
      </c>
      <c r="T32" s="373">
        <v>43832</v>
      </c>
      <c r="U32" s="373">
        <v>44196</v>
      </c>
      <c r="V32" s="156" t="s">
        <v>71</v>
      </c>
      <c r="W32" s="28">
        <v>1050000000</v>
      </c>
      <c r="X32" s="177" t="s">
        <v>59</v>
      </c>
      <c r="Y32" s="390" t="s">
        <v>113</v>
      </c>
    </row>
    <row r="33" spans="1:25" s="67" customFormat="1" ht="106.5" customHeight="1" x14ac:dyDescent="0.25">
      <c r="A33" s="372"/>
      <c r="B33" s="187"/>
      <c r="C33" s="187"/>
      <c r="D33" s="334"/>
      <c r="E33" s="187" t="s">
        <v>141</v>
      </c>
      <c r="F33" s="241">
        <v>2480909337</v>
      </c>
      <c r="G33" s="318"/>
      <c r="H33" s="318" t="s">
        <v>51</v>
      </c>
      <c r="I33" s="318" t="s">
        <v>54</v>
      </c>
      <c r="J33" s="318" t="s">
        <v>51</v>
      </c>
      <c r="K33" s="318" t="s">
        <v>54</v>
      </c>
      <c r="L33" s="187" t="s">
        <v>108</v>
      </c>
      <c r="M33" s="187" t="s">
        <v>110</v>
      </c>
      <c r="N33" s="318"/>
      <c r="O33" s="189"/>
      <c r="P33" s="187"/>
      <c r="Q33" s="187"/>
      <c r="R33" s="334"/>
      <c r="S33" s="187"/>
      <c r="T33" s="373"/>
      <c r="U33" s="373"/>
      <c r="V33" s="156" t="s">
        <v>46</v>
      </c>
      <c r="W33" s="28">
        <v>1380909337</v>
      </c>
      <c r="X33" s="177" t="s">
        <v>59</v>
      </c>
      <c r="Y33" s="390" t="s">
        <v>113</v>
      </c>
    </row>
    <row r="34" spans="1:25" s="67" customFormat="1" ht="237.75" customHeight="1" x14ac:dyDescent="0.25">
      <c r="A34" s="399"/>
      <c r="B34" s="364"/>
      <c r="C34" s="364"/>
      <c r="D34" s="400"/>
      <c r="E34" s="364"/>
      <c r="F34" s="197"/>
      <c r="G34" s="401"/>
      <c r="H34" s="401" t="s">
        <v>51</v>
      </c>
      <c r="I34" s="401" t="s">
        <v>54</v>
      </c>
      <c r="J34" s="401" t="s">
        <v>51</v>
      </c>
      <c r="K34" s="401" t="s">
        <v>54</v>
      </c>
      <c r="L34" s="364" t="s">
        <v>108</v>
      </c>
      <c r="M34" s="364" t="s">
        <v>110</v>
      </c>
      <c r="N34" s="401"/>
      <c r="O34" s="365"/>
      <c r="P34" s="364"/>
      <c r="Q34" s="364"/>
      <c r="R34" s="400"/>
      <c r="S34" s="364"/>
      <c r="T34" s="402"/>
      <c r="U34" s="402"/>
      <c r="V34" s="111" t="s">
        <v>71</v>
      </c>
      <c r="W34" s="403">
        <v>1100000000</v>
      </c>
      <c r="X34" s="178" t="s">
        <v>59</v>
      </c>
      <c r="Y34" s="404" t="s">
        <v>113</v>
      </c>
    </row>
    <row r="35" spans="1:25" s="67" customFormat="1" ht="15.75" x14ac:dyDescent="0.25">
      <c r="A35" s="68"/>
      <c r="B35" s="68"/>
      <c r="E35" s="69" t="s">
        <v>100</v>
      </c>
      <c r="F35" s="70">
        <v>28650000000</v>
      </c>
      <c r="O35" s="71"/>
      <c r="P35" s="71"/>
      <c r="Q35" s="68"/>
      <c r="R35" s="68"/>
      <c r="S35" s="68"/>
      <c r="T35" s="68"/>
      <c r="U35" s="68"/>
      <c r="V35" s="31"/>
      <c r="W35" s="30">
        <v>28650000000</v>
      </c>
      <c r="X35" s="31"/>
    </row>
    <row r="36" spans="1:25" ht="15.75" x14ac:dyDescent="0.25">
      <c r="E36" s="72" t="s">
        <v>101</v>
      </c>
      <c r="F36" s="73">
        <v>2850000000</v>
      </c>
      <c r="V36" s="74" t="s">
        <v>101</v>
      </c>
      <c r="W36" s="74">
        <v>2850000000</v>
      </c>
      <c r="X36" s="29"/>
    </row>
    <row r="37" spans="1:25" ht="15.75" x14ac:dyDescent="0.25">
      <c r="E37" s="19" t="s">
        <v>102</v>
      </c>
      <c r="F37" s="70">
        <v>31500000000</v>
      </c>
      <c r="V37" s="12" t="s">
        <v>102</v>
      </c>
      <c r="W37" s="30">
        <v>31500000000</v>
      </c>
    </row>
  </sheetData>
  <mergeCells count="182">
    <mergeCell ref="Z2:AB2"/>
    <mergeCell ref="C3:D3"/>
    <mergeCell ref="E3:T3"/>
    <mergeCell ref="U3:V3"/>
    <mergeCell ref="W3:Y3"/>
    <mergeCell ref="Z3:AB3"/>
    <mergeCell ref="A1:B3"/>
    <mergeCell ref="C1:D1"/>
    <mergeCell ref="E1:T1"/>
    <mergeCell ref="U1:V1"/>
    <mergeCell ref="W1:Y1"/>
    <mergeCell ref="Z1:AB1"/>
    <mergeCell ref="C2:D2"/>
    <mergeCell ref="E2:T2"/>
    <mergeCell ref="U2:V2"/>
    <mergeCell ref="W2:Y2"/>
    <mergeCell ref="A12:A13"/>
    <mergeCell ref="B12:B13"/>
    <mergeCell ref="C12:C13"/>
    <mergeCell ref="D12:D13"/>
    <mergeCell ref="A5:B5"/>
    <mergeCell ref="C5:F5"/>
    <mergeCell ref="A6:B6"/>
    <mergeCell ref="C6:F6"/>
    <mergeCell ref="A7:B7"/>
    <mergeCell ref="C7:F7"/>
    <mergeCell ref="A8:B8"/>
    <mergeCell ref="C8:F8"/>
    <mergeCell ref="A9:B9"/>
    <mergeCell ref="E12:E13"/>
    <mergeCell ref="F12:F13"/>
    <mergeCell ref="I12:I13"/>
    <mergeCell ref="C9:F9"/>
    <mergeCell ref="G11:N11"/>
    <mergeCell ref="O11:Y11"/>
    <mergeCell ref="O6:Y9"/>
    <mergeCell ref="R12:R13"/>
    <mergeCell ref="S12:S13"/>
    <mergeCell ref="J12:J13"/>
    <mergeCell ref="K12:K13"/>
    <mergeCell ref="L12:L13"/>
    <mergeCell ref="M12:M13"/>
    <mergeCell ref="N12:N13"/>
    <mergeCell ref="O12:O13"/>
    <mergeCell ref="H14:H17"/>
    <mergeCell ref="I14:I17"/>
    <mergeCell ref="J14:J17"/>
    <mergeCell ref="K14:K17"/>
    <mergeCell ref="X12:X13"/>
    <mergeCell ref="Y12:Y13"/>
    <mergeCell ref="A14:A31"/>
    <mergeCell ref="B14:B31"/>
    <mergeCell ref="C14:C20"/>
    <mergeCell ref="D14:D20"/>
    <mergeCell ref="E14:E17"/>
    <mergeCell ref="F14:F17"/>
    <mergeCell ref="T12:T13"/>
    <mergeCell ref="U12:U13"/>
    <mergeCell ref="V12:V13"/>
    <mergeCell ref="W12:W13"/>
    <mergeCell ref="P12:P13"/>
    <mergeCell ref="Q12:Q13"/>
    <mergeCell ref="G12:G13"/>
    <mergeCell ref="H12:H13"/>
    <mergeCell ref="X14:X17"/>
    <mergeCell ref="Y14:Y17"/>
    <mergeCell ref="E18:E20"/>
    <mergeCell ref="F18:F20"/>
    <mergeCell ref="G18:G20"/>
    <mergeCell ref="H18:H20"/>
    <mergeCell ref="I18:I20"/>
    <mergeCell ref="J18:J20"/>
    <mergeCell ref="R14:R16"/>
    <mergeCell ref="S14:S16"/>
    <mergeCell ref="T14:T16"/>
    <mergeCell ref="U14:U16"/>
    <mergeCell ref="L14:L17"/>
    <mergeCell ref="M14:M17"/>
    <mergeCell ref="N14:N17"/>
    <mergeCell ref="O14:O15"/>
    <mergeCell ref="P14:P16"/>
    <mergeCell ref="Q14:Q16"/>
    <mergeCell ref="G14:G17"/>
    <mergeCell ref="Y18:Y20"/>
    <mergeCell ref="C21:C23"/>
    <mergeCell ref="D21:D23"/>
    <mergeCell ref="E21:E23"/>
    <mergeCell ref="F21:F23"/>
    <mergeCell ref="Q18:Q20"/>
    <mergeCell ref="R18:R20"/>
    <mergeCell ref="S18:S20"/>
    <mergeCell ref="T18:T20"/>
    <mergeCell ref="K18:K20"/>
    <mergeCell ref="L18:L20"/>
    <mergeCell ref="M18:M20"/>
    <mergeCell ref="N18:N20"/>
    <mergeCell ref="O18:O20"/>
    <mergeCell ref="P18:P20"/>
    <mergeCell ref="G21:G23"/>
    <mergeCell ref="H21:H23"/>
    <mergeCell ref="I21:I23"/>
    <mergeCell ref="J21:J23"/>
    <mergeCell ref="K21:K23"/>
    <mergeCell ref="L21:L23"/>
    <mergeCell ref="U18:U20"/>
    <mergeCell ref="X18:X20"/>
    <mergeCell ref="I28:I31"/>
    <mergeCell ref="J28:J31"/>
    <mergeCell ref="O29:O30"/>
    <mergeCell ref="Y21:Y23"/>
    <mergeCell ref="C24:C27"/>
    <mergeCell ref="D24:D27"/>
    <mergeCell ref="E24:E26"/>
    <mergeCell ref="F24:F26"/>
    <mergeCell ref="G24:G26"/>
    <mergeCell ref="H24:H26"/>
    <mergeCell ref="R21:R23"/>
    <mergeCell ref="S21:S23"/>
    <mergeCell ref="T21:T23"/>
    <mergeCell ref="U21:U23"/>
    <mergeCell ref="X21:X23"/>
    <mergeCell ref="M21:M23"/>
    <mergeCell ref="N21:N23"/>
    <mergeCell ref="O21:O23"/>
    <mergeCell ref="P21:P23"/>
    <mergeCell ref="Q21:Q23"/>
    <mergeCell ref="O24:O26"/>
    <mergeCell ref="P24:P25"/>
    <mergeCell ref="Q24:Q26"/>
    <mergeCell ref="I24:I26"/>
    <mergeCell ref="J24:J26"/>
    <mergeCell ref="K24:K26"/>
    <mergeCell ref="L24:L26"/>
    <mergeCell ref="M24:M26"/>
    <mergeCell ref="N24:N26"/>
    <mergeCell ref="S24:S26"/>
    <mergeCell ref="T24:T26"/>
    <mergeCell ref="U24:U26"/>
    <mergeCell ref="X24:X26"/>
    <mergeCell ref="Y24:Y26"/>
    <mergeCell ref="R24:R25"/>
    <mergeCell ref="X28:X31"/>
    <mergeCell ref="Y28:Y31"/>
    <mergeCell ref="W29:W31"/>
    <mergeCell ref="T28:T31"/>
    <mergeCell ref="U28:U31"/>
    <mergeCell ref="A32:A34"/>
    <mergeCell ref="B32:B34"/>
    <mergeCell ref="C32:C34"/>
    <mergeCell ref="D32:D34"/>
    <mergeCell ref="R28:R31"/>
    <mergeCell ref="S28:S31"/>
    <mergeCell ref="K28:K31"/>
    <mergeCell ref="L28:L31"/>
    <mergeCell ref="M28:M31"/>
    <mergeCell ref="N28:N31"/>
    <mergeCell ref="P28:P31"/>
    <mergeCell ref="Q28:Q31"/>
    <mergeCell ref="F28:F31"/>
    <mergeCell ref="C28:C31"/>
    <mergeCell ref="D28:D31"/>
    <mergeCell ref="E28:E31"/>
    <mergeCell ref="G28:G31"/>
    <mergeCell ref="H28:H31"/>
    <mergeCell ref="A11:F11"/>
    <mergeCell ref="R32:R34"/>
    <mergeCell ref="S32:S34"/>
    <mergeCell ref="T32:T34"/>
    <mergeCell ref="U32:U34"/>
    <mergeCell ref="E33:E34"/>
    <mergeCell ref="F33:F34"/>
    <mergeCell ref="M32:M34"/>
    <mergeCell ref="N32:N34"/>
    <mergeCell ref="O32:O34"/>
    <mergeCell ref="P32:P34"/>
    <mergeCell ref="Q32:Q34"/>
    <mergeCell ref="G32:G34"/>
    <mergeCell ref="H32:H34"/>
    <mergeCell ref="I32:I34"/>
    <mergeCell ref="J32:J34"/>
    <mergeCell ref="K32:K34"/>
    <mergeCell ref="L32:L34"/>
  </mergeCells>
  <pageMargins left="0.70866141732283472" right="0.70866141732283472" top="0.74803149606299213" bottom="0.74803149606299213" header="0.31496062992125984" footer="0.31496062992125984"/>
  <pageSetup paperSize="14" scale="2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L20"/>
  <sheetViews>
    <sheetView tabSelected="1" topLeftCell="I15" zoomScale="86" zoomScaleNormal="86" zoomScaleSheetLayoutView="100" workbookViewId="0">
      <selection activeCell="I17" sqref="I17"/>
    </sheetView>
  </sheetViews>
  <sheetFormatPr baseColWidth="10" defaultColWidth="8.85546875" defaultRowHeight="12.75" x14ac:dyDescent="0.25"/>
  <cols>
    <col min="1" max="1" width="25" style="5" customWidth="1"/>
    <col min="2" max="2" width="16.28515625" style="5" customWidth="1"/>
    <col min="3" max="3" width="20.42578125" style="5" customWidth="1"/>
    <col min="4" max="4" width="18.28515625" style="5" customWidth="1"/>
    <col min="5" max="5" width="31.5703125" style="5" customWidth="1"/>
    <col min="6" max="6" width="13.85546875" style="5" customWidth="1"/>
    <col min="7" max="8" width="18.5703125" style="5" customWidth="1"/>
    <col min="9" max="14" width="13.85546875" style="5" customWidth="1"/>
    <col min="15" max="15" width="32.5703125" style="22" customWidth="1"/>
    <col min="16" max="16" width="23.5703125" style="22" customWidth="1"/>
    <col min="17" max="17" width="14.140625" style="22" customWidth="1"/>
    <col min="18" max="18" width="11.85546875" style="22" customWidth="1"/>
    <col min="19" max="19" width="17.28515625" style="22" customWidth="1"/>
    <col min="20" max="21" width="13.7109375" style="22" customWidth="1"/>
    <col min="22" max="22" width="21.140625" style="22" customWidth="1"/>
    <col min="23" max="24" width="19.85546875" style="22" customWidth="1"/>
    <col min="25" max="25" width="16.28515625" style="5" customWidth="1"/>
    <col min="26" max="26" width="14.85546875" style="5" customWidth="1"/>
    <col min="27" max="30" width="9.42578125" style="5" customWidth="1"/>
    <col min="31" max="16384" width="8.85546875" style="5"/>
  </cols>
  <sheetData>
    <row r="1" spans="1:38" ht="24" customHeight="1" x14ac:dyDescent="0.25">
      <c r="A1" s="260"/>
      <c r="B1" s="226" t="s">
        <v>0</v>
      </c>
      <c r="C1" s="226"/>
      <c r="D1" s="237"/>
      <c r="E1" s="237"/>
      <c r="F1" s="237"/>
      <c r="G1" s="237"/>
      <c r="H1" s="237"/>
      <c r="I1" s="237"/>
      <c r="J1" s="237"/>
      <c r="K1" s="237"/>
      <c r="L1" s="237"/>
      <c r="M1" s="237"/>
      <c r="N1" s="237"/>
      <c r="O1" s="237"/>
      <c r="P1" s="237"/>
      <c r="Q1" s="237"/>
      <c r="R1" s="237"/>
      <c r="S1" s="237"/>
      <c r="T1" s="237"/>
      <c r="U1" s="237"/>
      <c r="V1" s="238"/>
      <c r="W1" s="226" t="s">
        <v>2</v>
      </c>
      <c r="X1" s="226"/>
      <c r="Y1" s="33" t="s">
        <v>3</v>
      </c>
      <c r="AH1" s="257"/>
      <c r="AI1" s="257"/>
      <c r="AJ1" s="263"/>
      <c r="AK1" s="263"/>
      <c r="AL1" s="263"/>
    </row>
    <row r="2" spans="1:38" ht="24" customHeight="1" x14ac:dyDescent="0.25">
      <c r="A2" s="261"/>
      <c r="B2" s="226" t="s">
        <v>4</v>
      </c>
      <c r="C2" s="226"/>
      <c r="D2" s="224"/>
      <c r="E2" s="224"/>
      <c r="F2" s="224"/>
      <c r="G2" s="224"/>
      <c r="H2" s="224"/>
      <c r="I2" s="224"/>
      <c r="J2" s="224"/>
      <c r="K2" s="224"/>
      <c r="L2" s="224"/>
      <c r="M2" s="224"/>
      <c r="N2" s="224"/>
      <c r="O2" s="224"/>
      <c r="P2" s="224"/>
      <c r="Q2" s="224"/>
      <c r="R2" s="224"/>
      <c r="S2" s="224"/>
      <c r="T2" s="224"/>
      <c r="U2" s="224"/>
      <c r="V2" s="225"/>
      <c r="W2" s="226" t="s">
        <v>6</v>
      </c>
      <c r="X2" s="226"/>
      <c r="Y2" s="33">
        <v>1</v>
      </c>
      <c r="AH2" s="257"/>
      <c r="AI2" s="257"/>
      <c r="AJ2" s="255"/>
      <c r="AK2" s="255"/>
      <c r="AL2" s="255"/>
    </row>
    <row r="3" spans="1:38" ht="24" customHeight="1" x14ac:dyDescent="0.25">
      <c r="A3" s="262"/>
      <c r="B3" s="226" t="s">
        <v>7</v>
      </c>
      <c r="C3" s="226"/>
      <c r="D3" s="224"/>
      <c r="E3" s="224"/>
      <c r="F3" s="224"/>
      <c r="G3" s="224"/>
      <c r="H3" s="224"/>
      <c r="I3" s="224"/>
      <c r="J3" s="224"/>
      <c r="K3" s="224"/>
      <c r="L3" s="224"/>
      <c r="M3" s="224"/>
      <c r="N3" s="224"/>
      <c r="O3" s="224"/>
      <c r="P3" s="224"/>
      <c r="Q3" s="224"/>
      <c r="R3" s="224"/>
      <c r="S3" s="224"/>
      <c r="T3" s="224"/>
      <c r="U3" s="224"/>
      <c r="V3" s="225"/>
      <c r="W3" s="226" t="s">
        <v>9</v>
      </c>
      <c r="X3" s="226"/>
      <c r="Y3" s="34">
        <v>43767</v>
      </c>
      <c r="AH3" s="257"/>
      <c r="AI3" s="257"/>
      <c r="AJ3" s="258"/>
      <c r="AK3" s="259"/>
      <c r="AL3" s="259"/>
    </row>
    <row r="4" spans="1:38" x14ac:dyDescent="0.25">
      <c r="A4" s="35"/>
      <c r="B4" s="35"/>
      <c r="C4" s="35"/>
      <c r="D4" s="35"/>
      <c r="E4" s="35"/>
      <c r="F4" s="35"/>
      <c r="G4" s="35"/>
      <c r="H4" s="35"/>
      <c r="I4" s="35"/>
      <c r="J4" s="35"/>
      <c r="K4" s="35"/>
      <c r="L4" s="35"/>
      <c r="M4" s="35"/>
      <c r="N4" s="35"/>
      <c r="O4" s="35"/>
      <c r="P4" s="35"/>
      <c r="Q4" s="35"/>
      <c r="R4" s="35"/>
      <c r="S4" s="35"/>
      <c r="T4" s="35"/>
      <c r="U4" s="35"/>
      <c r="V4" s="35"/>
      <c r="Y4" s="35"/>
      <c r="Z4" s="35"/>
      <c r="AA4" s="35"/>
      <c r="AB4" s="35"/>
      <c r="AC4" s="35"/>
      <c r="AD4" s="35"/>
      <c r="AE4" s="35"/>
      <c r="AF4" s="35"/>
    </row>
    <row r="5" spans="1:38" ht="20.25" customHeight="1" x14ac:dyDescent="0.25">
      <c r="A5" s="211" t="s">
        <v>10</v>
      </c>
      <c r="B5" s="212"/>
      <c r="C5" s="213">
        <v>2020</v>
      </c>
      <c r="D5" s="213"/>
      <c r="E5" s="213"/>
      <c r="F5" s="6"/>
      <c r="G5" s="125"/>
      <c r="H5" s="27"/>
      <c r="I5" s="27"/>
      <c r="J5" s="27"/>
      <c r="K5" s="27"/>
      <c r="L5" s="27"/>
      <c r="M5" s="27"/>
      <c r="N5" s="27"/>
      <c r="O5" s="35"/>
      <c r="P5" s="35"/>
      <c r="Q5" s="35"/>
      <c r="R5" s="35"/>
      <c r="S5" s="35"/>
      <c r="T5" s="35"/>
      <c r="U5" s="35"/>
      <c r="V5" s="35"/>
      <c r="Y5" s="35"/>
      <c r="Z5" s="35"/>
      <c r="AA5" s="35"/>
      <c r="AB5" s="35"/>
      <c r="AC5" s="35"/>
      <c r="AD5" s="35"/>
      <c r="AE5" s="35"/>
      <c r="AF5" s="35"/>
    </row>
    <row r="6" spans="1:38" ht="31.5" customHeight="1" x14ac:dyDescent="0.25">
      <c r="A6" s="211" t="s">
        <v>11</v>
      </c>
      <c r="B6" s="212"/>
      <c r="C6" s="269" t="s">
        <v>555</v>
      </c>
      <c r="D6" s="269"/>
      <c r="E6" s="269"/>
      <c r="F6" s="81"/>
      <c r="G6" s="362"/>
      <c r="H6" s="362"/>
      <c r="I6" s="362"/>
      <c r="J6" s="362"/>
      <c r="K6" s="362"/>
      <c r="L6" s="362"/>
      <c r="M6" s="362"/>
      <c r="N6" s="27"/>
      <c r="O6" s="295"/>
      <c r="P6" s="295"/>
      <c r="Q6" s="295"/>
      <c r="R6" s="295"/>
      <c r="S6" s="295"/>
      <c r="T6" s="295"/>
      <c r="U6" s="295"/>
      <c r="V6" s="295"/>
      <c r="W6" s="295"/>
      <c r="X6" s="295"/>
      <c r="Y6" s="295"/>
      <c r="Z6" s="2"/>
      <c r="AA6" s="2"/>
      <c r="AB6" s="2"/>
      <c r="AC6" s="2"/>
      <c r="AD6" s="2"/>
      <c r="AE6" s="2"/>
      <c r="AF6" s="2"/>
    </row>
    <row r="7" spans="1:38" ht="20.25" customHeight="1" x14ac:dyDescent="0.25">
      <c r="A7" s="211" t="s">
        <v>13</v>
      </c>
      <c r="B7" s="212"/>
      <c r="C7" s="215">
        <v>2018011000121</v>
      </c>
      <c r="D7" s="215"/>
      <c r="E7" s="215"/>
      <c r="F7" s="10"/>
      <c r="G7" s="362"/>
      <c r="H7" s="362"/>
      <c r="I7" s="362"/>
      <c r="J7" s="362"/>
      <c r="K7" s="362"/>
      <c r="L7" s="362"/>
      <c r="M7" s="362"/>
      <c r="N7" s="27"/>
      <c r="O7" s="295"/>
      <c r="P7" s="295"/>
      <c r="Q7" s="295"/>
      <c r="R7" s="295"/>
      <c r="S7" s="295"/>
      <c r="T7" s="295"/>
      <c r="U7" s="295"/>
      <c r="V7" s="295"/>
      <c r="W7" s="295"/>
      <c r="X7" s="295"/>
      <c r="Y7" s="295"/>
      <c r="Z7" s="2"/>
      <c r="AA7" s="2"/>
      <c r="AB7" s="2"/>
      <c r="AC7" s="2"/>
      <c r="AD7" s="2"/>
      <c r="AE7" s="2"/>
      <c r="AF7" s="2"/>
    </row>
    <row r="8" spans="1:38" ht="20.25" customHeight="1" x14ac:dyDescent="0.25">
      <c r="A8" s="211" t="s">
        <v>14</v>
      </c>
      <c r="B8" s="212"/>
      <c r="C8" s="201" t="s">
        <v>556</v>
      </c>
      <c r="D8" s="201"/>
      <c r="E8" s="201"/>
      <c r="F8" s="9"/>
      <c r="G8" s="362"/>
      <c r="H8" s="362"/>
      <c r="I8" s="362"/>
      <c r="J8" s="362"/>
      <c r="K8" s="362"/>
      <c r="L8" s="362"/>
      <c r="M8" s="362"/>
      <c r="N8" s="27"/>
      <c r="O8" s="295"/>
      <c r="P8" s="295"/>
      <c r="Q8" s="295"/>
      <c r="R8" s="295"/>
      <c r="S8" s="295"/>
      <c r="T8" s="295"/>
      <c r="U8" s="295"/>
      <c r="V8" s="295"/>
      <c r="W8" s="295"/>
      <c r="X8" s="295"/>
      <c r="Y8" s="295"/>
      <c r="Z8" s="2"/>
      <c r="AA8" s="2"/>
      <c r="AB8" s="2"/>
      <c r="AC8" s="2"/>
      <c r="AD8" s="2"/>
      <c r="AE8" s="2"/>
      <c r="AF8" s="2"/>
    </row>
    <row r="9" spans="1:38" ht="20.25" customHeight="1" x14ac:dyDescent="0.25">
      <c r="A9" s="211" t="s">
        <v>16</v>
      </c>
      <c r="B9" s="212"/>
      <c r="C9" s="269" t="s">
        <v>17</v>
      </c>
      <c r="D9" s="269"/>
      <c r="E9" s="269"/>
      <c r="F9" s="81"/>
      <c r="G9" s="27"/>
      <c r="H9" s="27"/>
      <c r="I9" s="27"/>
      <c r="J9" s="27"/>
      <c r="K9" s="27"/>
      <c r="L9" s="27"/>
      <c r="M9" s="27"/>
      <c r="N9" s="27"/>
      <c r="O9" s="295"/>
      <c r="P9" s="295"/>
      <c r="Q9" s="295"/>
      <c r="R9" s="295"/>
      <c r="S9" s="295"/>
      <c r="T9" s="295"/>
      <c r="U9" s="295"/>
      <c r="V9" s="295"/>
      <c r="W9" s="295"/>
      <c r="X9" s="295"/>
      <c r="Y9" s="295"/>
      <c r="Z9" s="2"/>
      <c r="AA9" s="2"/>
      <c r="AB9" s="2"/>
      <c r="AC9" s="2"/>
      <c r="AD9" s="2"/>
      <c r="AE9" s="2"/>
      <c r="AF9" s="2"/>
    </row>
    <row r="10" spans="1:38" x14ac:dyDescent="0.25">
      <c r="A10" s="83"/>
      <c r="B10" s="83"/>
      <c r="C10" s="16"/>
      <c r="D10" s="16"/>
      <c r="E10" s="16"/>
      <c r="F10" s="16"/>
      <c r="G10" s="16"/>
      <c r="H10" s="16"/>
      <c r="I10" s="16"/>
      <c r="J10" s="16"/>
      <c r="K10" s="16"/>
      <c r="L10" s="16"/>
      <c r="M10" s="16"/>
      <c r="N10" s="16"/>
      <c r="O10" s="16"/>
      <c r="P10" s="16"/>
      <c r="Q10" s="16"/>
      <c r="R10" s="16"/>
      <c r="Y10" s="22"/>
      <c r="Z10" s="2"/>
      <c r="AA10" s="2"/>
      <c r="AB10" s="2"/>
      <c r="AC10" s="2"/>
      <c r="AD10" s="2"/>
      <c r="AE10" s="2"/>
      <c r="AF10" s="2"/>
    </row>
    <row r="11" spans="1:38" x14ac:dyDescent="0.25">
      <c r="A11" s="276" t="s">
        <v>18</v>
      </c>
      <c r="B11" s="276"/>
      <c r="C11" s="276"/>
      <c r="D11" s="276"/>
      <c r="E11" s="276"/>
      <c r="F11" s="103"/>
      <c r="G11" s="309" t="s">
        <v>19</v>
      </c>
      <c r="H11" s="309"/>
      <c r="I11" s="309"/>
      <c r="J11" s="309"/>
      <c r="K11" s="309"/>
      <c r="L11" s="309"/>
      <c r="M11" s="309"/>
      <c r="N11" s="310"/>
      <c r="O11" s="294" t="s">
        <v>20</v>
      </c>
      <c r="P11" s="294"/>
      <c r="Q11" s="294"/>
      <c r="R11" s="294"/>
      <c r="S11" s="294"/>
      <c r="T11" s="294"/>
      <c r="U11" s="294"/>
      <c r="V11" s="294"/>
      <c r="W11" s="294"/>
      <c r="X11" s="294"/>
      <c r="Y11" s="294"/>
      <c r="Z11" s="2"/>
      <c r="AA11" s="2"/>
      <c r="AB11" s="2"/>
      <c r="AC11" s="2"/>
      <c r="AD11" s="2"/>
      <c r="AE11" s="2"/>
      <c r="AF11" s="2"/>
    </row>
    <row r="12" spans="1:38" ht="29.25" customHeight="1" x14ac:dyDescent="0.25">
      <c r="A12" s="54" t="s">
        <v>21</v>
      </c>
      <c r="B12" s="126" t="s">
        <v>22</v>
      </c>
      <c r="C12" s="54" t="s">
        <v>23</v>
      </c>
      <c r="D12" s="168" t="s">
        <v>24</v>
      </c>
      <c r="E12" s="54" t="s">
        <v>146</v>
      </c>
      <c r="F12" s="168" t="s">
        <v>25</v>
      </c>
      <c r="G12" s="127" t="s">
        <v>26</v>
      </c>
      <c r="H12" s="127" t="s">
        <v>27</v>
      </c>
      <c r="I12" s="127" t="s">
        <v>28</v>
      </c>
      <c r="J12" s="127" t="s">
        <v>29</v>
      </c>
      <c r="K12" s="128" t="s">
        <v>30</v>
      </c>
      <c r="L12" s="127" t="s">
        <v>31</v>
      </c>
      <c r="M12" s="128" t="s">
        <v>32</v>
      </c>
      <c r="N12" s="128" t="s">
        <v>33</v>
      </c>
      <c r="O12" s="91" t="s">
        <v>34</v>
      </c>
      <c r="P12" s="91" t="s">
        <v>35</v>
      </c>
      <c r="Q12" s="91" t="s">
        <v>36</v>
      </c>
      <c r="R12" s="129" t="s">
        <v>37</v>
      </c>
      <c r="S12" s="91" t="s">
        <v>38</v>
      </c>
      <c r="T12" s="91" t="s">
        <v>39</v>
      </c>
      <c r="U12" s="91" t="s">
        <v>40</v>
      </c>
      <c r="V12" s="91" t="s">
        <v>41</v>
      </c>
      <c r="W12" s="169" t="s">
        <v>42</v>
      </c>
      <c r="X12" s="91" t="s">
        <v>43</v>
      </c>
      <c r="Y12" s="91" t="s">
        <v>44</v>
      </c>
      <c r="Z12" s="91" t="s">
        <v>45</v>
      </c>
    </row>
    <row r="13" spans="1:38" s="16" customFormat="1" ht="174" customHeight="1" x14ac:dyDescent="0.25">
      <c r="A13" s="436" t="s">
        <v>557</v>
      </c>
      <c r="B13" s="437" t="s">
        <v>558</v>
      </c>
      <c r="C13" s="437" t="s">
        <v>558</v>
      </c>
      <c r="D13" s="437">
        <v>2</v>
      </c>
      <c r="E13" s="496" t="s">
        <v>559</v>
      </c>
      <c r="F13" s="551">
        <v>19890133</v>
      </c>
      <c r="G13" s="58" t="s">
        <v>51</v>
      </c>
      <c r="H13" s="58" t="s">
        <v>54</v>
      </c>
      <c r="I13" s="58" t="s">
        <v>54</v>
      </c>
      <c r="J13" s="58" t="s">
        <v>54</v>
      </c>
      <c r="K13" s="58" t="s">
        <v>54</v>
      </c>
      <c r="L13" s="58" t="s">
        <v>54</v>
      </c>
      <c r="M13" s="58" t="s">
        <v>54</v>
      </c>
      <c r="N13" s="58" t="s">
        <v>54</v>
      </c>
      <c r="O13" s="158" t="s">
        <v>560</v>
      </c>
      <c r="P13" s="175" t="s">
        <v>561</v>
      </c>
      <c r="Q13" s="175" t="s">
        <v>57</v>
      </c>
      <c r="R13" s="175">
        <v>1</v>
      </c>
      <c r="S13" s="175" t="s">
        <v>151</v>
      </c>
      <c r="T13" s="418">
        <v>43831</v>
      </c>
      <c r="U13" s="418">
        <v>43921</v>
      </c>
      <c r="V13" s="577" t="s">
        <v>61</v>
      </c>
      <c r="W13" s="551">
        <v>19890133</v>
      </c>
      <c r="X13" s="176" t="s">
        <v>59</v>
      </c>
      <c r="Y13" s="441" t="s">
        <v>562</v>
      </c>
      <c r="Z13" s="441"/>
    </row>
    <row r="14" spans="1:38" ht="151.5" customHeight="1" x14ac:dyDescent="0.25">
      <c r="A14" s="442"/>
      <c r="B14" s="382"/>
      <c r="C14" s="382"/>
      <c r="D14" s="382"/>
      <c r="E14" s="136" t="s">
        <v>563</v>
      </c>
      <c r="F14" s="106">
        <v>130794143</v>
      </c>
      <c r="G14" s="179" t="s">
        <v>51</v>
      </c>
      <c r="H14" s="179" t="s">
        <v>54</v>
      </c>
      <c r="I14" s="179" t="s">
        <v>54</v>
      </c>
      <c r="J14" s="179" t="s">
        <v>54</v>
      </c>
      <c r="K14" s="179" t="s">
        <v>54</v>
      </c>
      <c r="L14" s="179" t="s">
        <v>54</v>
      </c>
      <c r="M14" s="179" t="s">
        <v>54</v>
      </c>
      <c r="N14" s="179" t="s">
        <v>54</v>
      </c>
      <c r="O14" s="159" t="s">
        <v>564</v>
      </c>
      <c r="P14" s="156" t="s">
        <v>565</v>
      </c>
      <c r="Q14" s="156" t="s">
        <v>57</v>
      </c>
      <c r="R14" s="156">
        <v>1</v>
      </c>
      <c r="S14" s="156" t="s">
        <v>151</v>
      </c>
      <c r="T14" s="378">
        <v>43831</v>
      </c>
      <c r="U14" s="378">
        <v>44196</v>
      </c>
      <c r="V14" s="156" t="s">
        <v>61</v>
      </c>
      <c r="W14" s="106">
        <v>130794143</v>
      </c>
      <c r="X14" s="177" t="s">
        <v>59</v>
      </c>
      <c r="Y14" s="390" t="s">
        <v>562</v>
      </c>
      <c r="Z14" s="390"/>
    </row>
    <row r="15" spans="1:38" ht="149.25" customHeight="1" x14ac:dyDescent="0.25">
      <c r="A15" s="442"/>
      <c r="B15" s="382"/>
      <c r="C15" s="382"/>
      <c r="D15" s="382"/>
      <c r="E15" s="531" t="s">
        <v>566</v>
      </c>
      <c r="F15" s="243">
        <v>245707339</v>
      </c>
      <c r="G15" s="179" t="s">
        <v>51</v>
      </c>
      <c r="H15" s="179" t="s">
        <v>54</v>
      </c>
      <c r="I15" s="179" t="s">
        <v>54</v>
      </c>
      <c r="J15" s="179" t="s">
        <v>54</v>
      </c>
      <c r="K15" s="179" t="s">
        <v>54</v>
      </c>
      <c r="L15" s="179" t="s">
        <v>54</v>
      </c>
      <c r="M15" s="179" t="s">
        <v>54</v>
      </c>
      <c r="N15" s="179" t="s">
        <v>54</v>
      </c>
      <c r="O15" s="159" t="s">
        <v>567</v>
      </c>
      <c r="P15" s="156" t="s">
        <v>568</v>
      </c>
      <c r="Q15" s="156" t="s">
        <v>57</v>
      </c>
      <c r="R15" s="156">
        <v>3</v>
      </c>
      <c r="S15" s="156" t="s">
        <v>151</v>
      </c>
      <c r="T15" s="378">
        <v>43831</v>
      </c>
      <c r="U15" s="378">
        <v>44196</v>
      </c>
      <c r="V15" s="156" t="s">
        <v>61</v>
      </c>
      <c r="W15" s="241">
        <v>245707339</v>
      </c>
      <c r="X15" s="177" t="s">
        <v>59</v>
      </c>
      <c r="Y15" s="390" t="s">
        <v>562</v>
      </c>
      <c r="Z15" s="390"/>
    </row>
    <row r="16" spans="1:38" ht="102.75" customHeight="1" x14ac:dyDescent="0.25">
      <c r="A16" s="442"/>
      <c r="B16" s="382"/>
      <c r="C16" s="382"/>
      <c r="D16" s="382"/>
      <c r="E16" s="531"/>
      <c r="F16" s="243"/>
      <c r="G16" s="179" t="s">
        <v>51</v>
      </c>
      <c r="H16" s="179" t="s">
        <v>54</v>
      </c>
      <c r="I16" s="179" t="s">
        <v>54</v>
      </c>
      <c r="J16" s="179" t="s">
        <v>54</v>
      </c>
      <c r="K16" s="179" t="s">
        <v>54</v>
      </c>
      <c r="L16" s="179" t="s">
        <v>54</v>
      </c>
      <c r="M16" s="179" t="s">
        <v>54</v>
      </c>
      <c r="N16" s="179" t="s">
        <v>54</v>
      </c>
      <c r="O16" s="287" t="s">
        <v>569</v>
      </c>
      <c r="P16" s="287" t="s">
        <v>570</v>
      </c>
      <c r="Q16" s="287" t="s">
        <v>57</v>
      </c>
      <c r="R16" s="578">
        <v>4</v>
      </c>
      <c r="S16" s="287" t="s">
        <v>134</v>
      </c>
      <c r="T16" s="391">
        <v>43922</v>
      </c>
      <c r="U16" s="391">
        <v>44196</v>
      </c>
      <c r="V16" s="287" t="s">
        <v>61</v>
      </c>
      <c r="W16" s="196"/>
      <c r="X16" s="420" t="s">
        <v>59</v>
      </c>
      <c r="Y16" s="421" t="s">
        <v>562</v>
      </c>
      <c r="Z16" s="421"/>
    </row>
    <row r="17" spans="1:26" ht="157.5" customHeight="1" x14ac:dyDescent="0.25">
      <c r="A17" s="474"/>
      <c r="B17" s="475"/>
      <c r="C17" s="475"/>
      <c r="D17" s="475"/>
      <c r="E17" s="141" t="s">
        <v>571</v>
      </c>
      <c r="F17" s="140">
        <v>0</v>
      </c>
      <c r="G17" s="539" t="s">
        <v>51</v>
      </c>
      <c r="H17" s="539" t="s">
        <v>54</v>
      </c>
      <c r="I17" s="539" t="s">
        <v>54</v>
      </c>
      <c r="J17" s="539" t="s">
        <v>54</v>
      </c>
      <c r="K17" s="539" t="s">
        <v>54</v>
      </c>
      <c r="L17" s="539" t="s">
        <v>54</v>
      </c>
      <c r="M17" s="539" t="s">
        <v>54</v>
      </c>
      <c r="N17" s="539" t="s">
        <v>54</v>
      </c>
      <c r="O17" s="430"/>
      <c r="P17" s="430"/>
      <c r="Q17" s="430"/>
      <c r="R17" s="579"/>
      <c r="S17" s="430"/>
      <c r="T17" s="560"/>
      <c r="U17" s="560"/>
      <c r="V17" s="430"/>
      <c r="W17" s="242"/>
      <c r="X17" s="562"/>
      <c r="Y17" s="563"/>
      <c r="Z17" s="563"/>
    </row>
    <row r="18" spans="1:26" ht="16.5" x14ac:dyDescent="0.25">
      <c r="E18" s="98" t="s">
        <v>100</v>
      </c>
      <c r="F18" s="76">
        <v>396391615</v>
      </c>
      <c r="V18" s="98" t="s">
        <v>100</v>
      </c>
      <c r="W18" s="149">
        <v>396391615</v>
      </c>
    </row>
    <row r="19" spans="1:26" ht="16.5" x14ac:dyDescent="0.25">
      <c r="E19" s="98" t="s">
        <v>101</v>
      </c>
      <c r="F19" s="78">
        <v>800000000</v>
      </c>
      <c r="V19" s="98" t="s">
        <v>101</v>
      </c>
      <c r="W19" s="131">
        <v>800000000</v>
      </c>
    </row>
    <row r="20" spans="1:26" ht="16.5" x14ac:dyDescent="0.25">
      <c r="E20" s="98" t="s">
        <v>102</v>
      </c>
      <c r="F20" s="78">
        <v>1196391615</v>
      </c>
      <c r="V20" s="98" t="s">
        <v>102</v>
      </c>
      <c r="W20" s="131">
        <v>1196391615</v>
      </c>
    </row>
  </sheetData>
  <mergeCells count="54">
    <mergeCell ref="AJ1:AL1"/>
    <mergeCell ref="B2:C2"/>
    <mergeCell ref="D2:V2"/>
    <mergeCell ref="W2:X2"/>
    <mergeCell ref="AH2:AI2"/>
    <mergeCell ref="AJ2:AL2"/>
    <mergeCell ref="A1:A3"/>
    <mergeCell ref="B1:C1"/>
    <mergeCell ref="D1:V1"/>
    <mergeCell ref="W1:X1"/>
    <mergeCell ref="AH1:AI1"/>
    <mergeCell ref="B3:C3"/>
    <mergeCell ref="D3:V3"/>
    <mergeCell ref="W3:X3"/>
    <mergeCell ref="AH3:AI3"/>
    <mergeCell ref="AJ3:AL3"/>
    <mergeCell ref="C8:E8"/>
    <mergeCell ref="G8:J8"/>
    <mergeCell ref="K8:M8"/>
    <mergeCell ref="A9:B9"/>
    <mergeCell ref="A5:B5"/>
    <mergeCell ref="C5:E5"/>
    <mergeCell ref="A6:B6"/>
    <mergeCell ref="C6:E6"/>
    <mergeCell ref="G6:J6"/>
    <mergeCell ref="K6:M6"/>
    <mergeCell ref="C9:E9"/>
    <mergeCell ref="O6:Y9"/>
    <mergeCell ref="A7:B7"/>
    <mergeCell ref="C7:E7"/>
    <mergeCell ref="G7:J7"/>
    <mergeCell ref="O11:Y11"/>
    <mergeCell ref="A13:A17"/>
    <mergeCell ref="B13:B17"/>
    <mergeCell ref="C13:C17"/>
    <mergeCell ref="D13:D17"/>
    <mergeCell ref="E15:E16"/>
    <mergeCell ref="W15:W17"/>
    <mergeCell ref="O16:O17"/>
    <mergeCell ref="P16:P17"/>
    <mergeCell ref="Q16:Q17"/>
    <mergeCell ref="R16:R17"/>
    <mergeCell ref="Y16:Y17"/>
    <mergeCell ref="K7:M7"/>
    <mergeCell ref="A8:B8"/>
    <mergeCell ref="F15:F16"/>
    <mergeCell ref="A11:E11"/>
    <mergeCell ref="G11:N11"/>
    <mergeCell ref="Z16:Z17"/>
    <mergeCell ref="S16:S17"/>
    <mergeCell ref="T16:T17"/>
    <mergeCell ref="U16:U17"/>
    <mergeCell ref="V16:V17"/>
    <mergeCell ref="X16:X17"/>
  </mergeCells>
  <pageMargins left="0.70866141732283472" right="0.70866141732283472" top="0.74803149606299213" bottom="0.74803149606299213" header="0.31496062992125984" footer="0.31496062992125984"/>
  <pageSetup scale="65" orientation="landscape" r:id="rId1"/>
  <colBreaks count="1" manualBreakCount="1">
    <brk id="16" max="20"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F18" sqref="F18"/>
    </sheetView>
  </sheetViews>
  <sheetFormatPr baseColWidth="10" defaultRowHeight="15" x14ac:dyDescent="0.25"/>
  <cols>
    <col min="1" max="1" width="56.5703125" customWidth="1"/>
    <col min="2" max="2" width="18.7109375" customWidth="1"/>
    <col min="3" max="3" width="24" customWidth="1"/>
    <col min="4" max="4" width="28" customWidth="1"/>
    <col min="5" max="5" width="21.7109375" customWidth="1"/>
    <col min="6" max="6" width="27.28515625" customWidth="1"/>
  </cols>
  <sheetData>
    <row r="1" spans="1:5" x14ac:dyDescent="0.25">
      <c r="A1" s="153" t="s">
        <v>796</v>
      </c>
      <c r="B1" s="153" t="s">
        <v>797</v>
      </c>
      <c r="C1" s="153" t="s">
        <v>798</v>
      </c>
      <c r="D1" s="153" t="s">
        <v>799</v>
      </c>
      <c r="E1" s="153" t="s">
        <v>800</v>
      </c>
    </row>
    <row r="2" spans="1:5" x14ac:dyDescent="0.25">
      <c r="A2" t="s">
        <v>103</v>
      </c>
      <c r="B2" s="151" t="e">
        <f>+Formalización!#REF!</f>
        <v>#REF!</v>
      </c>
      <c r="C2" s="151">
        <f>+Formalización!F36</f>
        <v>2850000000</v>
      </c>
      <c r="D2" s="151">
        <v>0</v>
      </c>
      <c r="E2" s="151" t="e">
        <f>+B2-C2-D2</f>
        <v>#REF!</v>
      </c>
    </row>
    <row r="3" spans="1:5" x14ac:dyDescent="0.25">
      <c r="A3" t="str">
        <f>+Regularización!C6</f>
        <v xml:space="preserve">Asistencia jurídica  y técnica para la regularización de la propiedad a nivel nacional </v>
      </c>
      <c r="B3" s="151" t="e">
        <f>+Regularización!#REF!</f>
        <v>#REF!</v>
      </c>
      <c r="C3" s="151">
        <f>+Regularización!F34</f>
        <v>350000000</v>
      </c>
      <c r="D3" s="151">
        <v>0</v>
      </c>
      <c r="E3" s="151" t="e">
        <f t="shared" ref="E3:E11" si="0">+B3-C3-D3</f>
        <v>#REF!</v>
      </c>
    </row>
    <row r="4" spans="1:5" x14ac:dyDescent="0.25">
      <c r="A4" t="s">
        <v>143</v>
      </c>
      <c r="B4" s="151" t="e">
        <f>+'Dotación de Tierras '!#REF!</f>
        <v>#REF!</v>
      </c>
      <c r="C4" s="151">
        <f>+'Dotación de Tierras '!F78</f>
        <v>1820000000</v>
      </c>
      <c r="D4" s="151">
        <v>0</v>
      </c>
      <c r="E4" s="151" t="e">
        <f t="shared" si="0"/>
        <v>#REF!</v>
      </c>
    </row>
    <row r="5" spans="1:5" x14ac:dyDescent="0.25">
      <c r="A5" t="s">
        <v>256</v>
      </c>
      <c r="B5" s="151" t="e">
        <f>+'Planes de Ordenamiento'!#REF!</f>
        <v>#REF!</v>
      </c>
      <c r="C5" s="151">
        <f>+'Planes de Ordenamiento'!F53</f>
        <v>21759258525</v>
      </c>
      <c r="D5" s="151">
        <f>+'Planes de Ordenamiento'!F54</f>
        <v>3355009866</v>
      </c>
      <c r="E5" s="151" t="e">
        <f t="shared" si="0"/>
        <v>#REF!</v>
      </c>
    </row>
    <row r="6" spans="1:5" x14ac:dyDescent="0.25">
      <c r="A6" t="s">
        <v>337</v>
      </c>
      <c r="B6" s="151" t="e">
        <f>+'Arquitectura empresarial'!#REF!</f>
        <v>#REF!</v>
      </c>
      <c r="C6" s="151">
        <f>+'Arquitectura empresarial'!F39</f>
        <v>4271000000</v>
      </c>
      <c r="D6" s="151"/>
      <c r="E6" s="151" t="e">
        <f t="shared" si="0"/>
        <v>#REF!</v>
      </c>
    </row>
    <row r="7" spans="1:5" x14ac:dyDescent="0.25">
      <c r="A7" t="s">
        <v>402</v>
      </c>
      <c r="B7" s="151" t="e">
        <f>+'Comunidades Indigenas'!#REF!</f>
        <v>#REF!</v>
      </c>
      <c r="C7" s="151">
        <v>0</v>
      </c>
      <c r="D7" s="151">
        <v>0</v>
      </c>
      <c r="E7" s="151" t="e">
        <f t="shared" si="0"/>
        <v>#REF!</v>
      </c>
    </row>
    <row r="8" spans="1:5" x14ac:dyDescent="0.25">
      <c r="A8" t="s">
        <v>507</v>
      </c>
      <c r="B8" s="151" t="e">
        <f>+'Comunidades Negras'!#REF!</f>
        <v>#REF!</v>
      </c>
      <c r="C8" s="151">
        <v>0</v>
      </c>
      <c r="D8" s="151">
        <v>0</v>
      </c>
      <c r="E8" s="151" t="e">
        <f t="shared" si="0"/>
        <v>#REF!</v>
      </c>
    </row>
    <row r="9" spans="1:5" x14ac:dyDescent="0.25">
      <c r="A9" t="s">
        <v>766</v>
      </c>
      <c r="B9" s="151" t="e">
        <f>+'Fondo Documental'!#REF!</f>
        <v>#REF!</v>
      </c>
      <c r="C9" s="151">
        <f>+'Fondo Documental'!F23</f>
        <v>2300000000</v>
      </c>
      <c r="D9" s="151"/>
      <c r="E9" s="151" t="e">
        <f t="shared" si="0"/>
        <v>#REF!</v>
      </c>
    </row>
    <row r="10" spans="1:5" x14ac:dyDescent="0.25">
      <c r="A10" t="s">
        <v>572</v>
      </c>
      <c r="B10" s="151" t="e">
        <f>+'Fortalecimiento Cap. de Gestión'!#REF!</f>
        <v>#REF!</v>
      </c>
      <c r="C10" s="151">
        <f>+'Fortalecimiento Cap. de Gestión'!F95</f>
        <v>1000000000</v>
      </c>
      <c r="D10" s="151"/>
      <c r="E10" s="151" t="e">
        <f t="shared" si="0"/>
        <v>#REF!</v>
      </c>
    </row>
    <row r="11" spans="1:5" x14ac:dyDescent="0.25">
      <c r="A11" t="s">
        <v>555</v>
      </c>
      <c r="B11" s="154" t="e">
        <f>+'Adecuación de sedes'!#REF!</f>
        <v>#REF!</v>
      </c>
      <c r="C11" s="154">
        <f>+'Adecuación de sedes'!F19</f>
        <v>800000000</v>
      </c>
      <c r="D11" s="154"/>
      <c r="E11" s="154" t="e">
        <f t="shared" si="0"/>
        <v>#REF!</v>
      </c>
    </row>
    <row r="12" spans="1:5" x14ac:dyDescent="0.25">
      <c r="B12" s="152" t="e">
        <f t="shared" ref="B12:D12" si="1">+SUM(B2:B11)</f>
        <v>#REF!</v>
      </c>
      <c r="C12" s="152">
        <f t="shared" si="1"/>
        <v>35150258525</v>
      </c>
      <c r="D12" s="152">
        <f t="shared" si="1"/>
        <v>3355009866</v>
      </c>
      <c r="E12" s="152" t="e">
        <f>+SUM(E2:E11)</f>
        <v>#REF!</v>
      </c>
    </row>
    <row r="13" spans="1:5" x14ac:dyDescent="0.25">
      <c r="B13" s="151"/>
      <c r="C13" s="151"/>
      <c r="D13" s="151"/>
      <c r="E13" s="151"/>
    </row>
    <row r="16" spans="1:5" x14ac:dyDescent="0.25">
      <c r="A16" s="150" t="s">
        <v>801</v>
      </c>
    </row>
    <row r="17" spans="1:5" ht="33" customHeight="1" x14ac:dyDescent="0.25">
      <c r="A17" s="363" t="s">
        <v>802</v>
      </c>
      <c r="B17" s="363"/>
      <c r="C17" s="363"/>
      <c r="D17" s="363"/>
      <c r="E17" s="363"/>
    </row>
    <row r="18" spans="1:5" ht="31.5" customHeight="1" x14ac:dyDescent="0.25">
      <c r="A18" s="363" t="s">
        <v>803</v>
      </c>
      <c r="B18" s="363"/>
      <c r="C18" s="363"/>
      <c r="D18" s="363"/>
      <c r="E18" s="363"/>
    </row>
    <row r="19" spans="1:5" ht="36.75" customHeight="1" x14ac:dyDescent="0.25">
      <c r="A19" s="363" t="s">
        <v>804</v>
      </c>
      <c r="B19" s="363"/>
      <c r="C19" s="363"/>
      <c r="D19" s="363"/>
      <c r="E19" s="363"/>
    </row>
  </sheetData>
  <mergeCells count="3">
    <mergeCell ref="A17:E17"/>
    <mergeCell ref="A18:E18"/>
    <mergeCell ref="A19:E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BD83"/>
  <sheetViews>
    <sheetView topLeftCell="P28" zoomScale="80" zoomScaleNormal="80" workbookViewId="0">
      <selection activeCell="R34" sqref="R34"/>
    </sheetView>
  </sheetViews>
  <sheetFormatPr baseColWidth="10" defaultColWidth="8.85546875" defaultRowHeight="12.75" x14ac:dyDescent="0.25"/>
  <cols>
    <col min="1" max="1" width="29.140625" style="15" customWidth="1"/>
    <col min="2" max="2" width="35.85546875" style="15" customWidth="1"/>
    <col min="3" max="3" width="32.140625" style="15" customWidth="1"/>
    <col min="4" max="4" width="23.5703125" style="15" customWidth="1"/>
    <col min="5" max="5" width="37.140625" style="15" customWidth="1"/>
    <col min="6" max="6" width="18" style="15" customWidth="1"/>
    <col min="7" max="7" width="14.28515625" style="15" customWidth="1"/>
    <col min="8" max="8" width="15.5703125" style="15" customWidth="1"/>
    <col min="9" max="9" width="9.5703125" style="15" customWidth="1"/>
    <col min="10" max="10" width="7.7109375" style="15" customWidth="1"/>
    <col min="11" max="11" width="9.5703125" style="15" customWidth="1"/>
    <col min="12" max="13" width="9.7109375" style="15" customWidth="1"/>
    <col min="14" max="14" width="10.28515625" style="15" customWidth="1"/>
    <col min="15" max="15" width="76.85546875" style="24" customWidth="1"/>
    <col min="16" max="16" width="31.140625" style="25" customWidth="1"/>
    <col min="17" max="17" width="14.28515625" style="24" customWidth="1"/>
    <col min="18" max="18" width="11" style="24" customWidth="1"/>
    <col min="19" max="19" width="19.7109375" style="25" customWidth="1"/>
    <col min="20" max="20" width="16.85546875" style="25" customWidth="1"/>
    <col min="21" max="21" width="16.7109375" style="24" customWidth="1"/>
    <col min="22" max="22" width="38" style="25" customWidth="1"/>
    <col min="23" max="23" width="27.28515625" style="25" customWidth="1"/>
    <col min="24" max="24" width="21.85546875" style="25" customWidth="1"/>
    <col min="25" max="25" width="38.5703125" style="15" customWidth="1"/>
    <col min="26" max="27" width="8.85546875" style="5"/>
    <col min="28" max="28" width="22.85546875" style="5" hidden="1" customWidth="1"/>
    <col min="29" max="29" width="15.140625" style="5" hidden="1" customWidth="1"/>
    <col min="30" max="56" width="8.85546875" style="5"/>
    <col min="57" max="16384" width="8.85546875" style="15"/>
  </cols>
  <sheetData>
    <row r="1" spans="1:56" s="1" customFormat="1" ht="27" customHeight="1" x14ac:dyDescent="0.25">
      <c r="A1" s="249"/>
      <c r="B1" s="250"/>
      <c r="C1" s="222" t="s">
        <v>0</v>
      </c>
      <c r="D1" s="256"/>
      <c r="E1" s="237" t="s">
        <v>1</v>
      </c>
      <c r="F1" s="237"/>
      <c r="G1" s="237"/>
      <c r="H1" s="237"/>
      <c r="I1" s="237"/>
      <c r="J1" s="237"/>
      <c r="K1" s="237"/>
      <c r="L1" s="237"/>
      <c r="M1" s="237"/>
      <c r="N1" s="237"/>
      <c r="O1" s="237"/>
      <c r="P1" s="237"/>
      <c r="Q1" s="237"/>
      <c r="R1" s="237"/>
      <c r="S1" s="237"/>
      <c r="T1" s="238"/>
      <c r="U1" s="226" t="s">
        <v>2</v>
      </c>
      <c r="V1" s="226"/>
      <c r="W1" s="239" t="s">
        <v>3</v>
      </c>
      <c r="X1" s="224"/>
      <c r="Y1" s="225"/>
      <c r="AC1" s="245"/>
      <c r="AD1" s="245"/>
      <c r="AE1" s="248"/>
      <c r="AF1" s="248"/>
      <c r="AG1" s="248"/>
    </row>
    <row r="2" spans="1:56" s="1" customFormat="1" ht="27" customHeight="1" x14ac:dyDescent="0.25">
      <c r="A2" s="251"/>
      <c r="B2" s="252"/>
      <c r="C2" s="222" t="s">
        <v>4</v>
      </c>
      <c r="D2" s="256"/>
      <c r="E2" s="224" t="s">
        <v>5</v>
      </c>
      <c r="F2" s="224"/>
      <c r="G2" s="224"/>
      <c r="H2" s="224"/>
      <c r="I2" s="224"/>
      <c r="J2" s="224"/>
      <c r="K2" s="224"/>
      <c r="L2" s="224"/>
      <c r="M2" s="224"/>
      <c r="N2" s="224"/>
      <c r="O2" s="224"/>
      <c r="P2" s="224"/>
      <c r="Q2" s="224"/>
      <c r="R2" s="224"/>
      <c r="S2" s="224"/>
      <c r="T2" s="225"/>
      <c r="U2" s="226" t="s">
        <v>6</v>
      </c>
      <c r="V2" s="226"/>
      <c r="W2" s="239">
        <v>1</v>
      </c>
      <c r="X2" s="224"/>
      <c r="Y2" s="225"/>
      <c r="AC2" s="245"/>
      <c r="AD2" s="245"/>
      <c r="AE2" s="221"/>
      <c r="AF2" s="221"/>
      <c r="AG2" s="221"/>
    </row>
    <row r="3" spans="1:56" s="1" customFormat="1" ht="27" customHeight="1" x14ac:dyDescent="0.25">
      <c r="A3" s="253"/>
      <c r="B3" s="254"/>
      <c r="C3" s="222" t="s">
        <v>7</v>
      </c>
      <c r="D3" s="256"/>
      <c r="E3" s="224" t="s">
        <v>8</v>
      </c>
      <c r="F3" s="224"/>
      <c r="G3" s="224"/>
      <c r="H3" s="224"/>
      <c r="I3" s="224"/>
      <c r="J3" s="224"/>
      <c r="K3" s="224"/>
      <c r="L3" s="224"/>
      <c r="M3" s="224"/>
      <c r="N3" s="224"/>
      <c r="O3" s="224"/>
      <c r="P3" s="224"/>
      <c r="Q3" s="224"/>
      <c r="R3" s="224"/>
      <c r="S3" s="224"/>
      <c r="T3" s="225"/>
      <c r="U3" s="226" t="s">
        <v>9</v>
      </c>
      <c r="V3" s="226"/>
      <c r="W3" s="227">
        <v>43767</v>
      </c>
      <c r="X3" s="228"/>
      <c r="Y3" s="229"/>
      <c r="AC3" s="245"/>
      <c r="AD3" s="245"/>
      <c r="AE3" s="230"/>
      <c r="AF3" s="221"/>
      <c r="AG3" s="221"/>
    </row>
    <row r="4" spans="1:56" s="5" customFormat="1" x14ac:dyDescent="0.25">
      <c r="A4" s="2"/>
      <c r="B4" s="2"/>
      <c r="C4" s="2"/>
      <c r="D4" s="2"/>
      <c r="E4" s="2"/>
      <c r="F4" s="2"/>
      <c r="G4" s="2"/>
      <c r="H4" s="2"/>
      <c r="I4" s="2"/>
      <c r="J4" s="2"/>
      <c r="K4" s="2"/>
      <c r="L4" s="2"/>
      <c r="M4" s="2"/>
      <c r="N4" s="2"/>
      <c r="O4" s="2"/>
      <c r="P4" s="2"/>
      <c r="Q4" s="2"/>
      <c r="R4" s="2"/>
      <c r="S4" s="2"/>
      <c r="T4" s="2"/>
      <c r="U4" s="2"/>
      <c r="V4" s="2"/>
      <c r="W4" s="3"/>
      <c r="X4" s="3"/>
      <c r="Y4" s="2"/>
    </row>
    <row r="5" spans="1:56" s="1" customFormat="1" ht="20.25" customHeight="1" x14ac:dyDescent="0.25">
      <c r="A5" s="211" t="s">
        <v>10</v>
      </c>
      <c r="B5" s="212"/>
      <c r="C5" s="246">
        <v>2020</v>
      </c>
      <c r="D5" s="247"/>
      <c r="E5" s="247"/>
      <c r="F5" s="6"/>
      <c r="G5" s="4"/>
      <c r="H5" s="4"/>
      <c r="I5" s="4"/>
      <c r="J5" s="4"/>
      <c r="K5" s="4"/>
      <c r="L5" s="4"/>
      <c r="M5" s="4"/>
      <c r="N5" s="4"/>
      <c r="O5" s="4"/>
      <c r="P5" s="4"/>
      <c r="Q5" s="4"/>
      <c r="R5" s="4"/>
      <c r="S5" s="4"/>
      <c r="T5" s="4"/>
      <c r="U5" s="4"/>
      <c r="V5" s="4"/>
      <c r="W5" s="7"/>
      <c r="X5" s="8"/>
      <c r="Y5" s="4"/>
    </row>
    <row r="6" spans="1:56" s="1" customFormat="1" ht="20.25" customHeight="1" x14ac:dyDescent="0.25">
      <c r="A6" s="211" t="s">
        <v>11</v>
      </c>
      <c r="B6" s="212"/>
      <c r="C6" s="201" t="s">
        <v>12</v>
      </c>
      <c r="D6" s="201"/>
      <c r="E6" s="201"/>
      <c r="F6" s="9"/>
      <c r="G6" s="4"/>
      <c r="H6" s="4"/>
      <c r="I6" s="4"/>
      <c r="J6" s="4"/>
      <c r="K6" s="4"/>
      <c r="L6" s="4"/>
      <c r="M6" s="4"/>
      <c r="N6" s="4"/>
      <c r="O6" s="4"/>
      <c r="P6" s="4"/>
      <c r="Q6" s="4"/>
      <c r="R6" s="4"/>
      <c r="S6" s="4"/>
      <c r="T6" s="4"/>
      <c r="U6" s="4"/>
      <c r="V6" s="4"/>
      <c r="W6" s="7"/>
      <c r="X6" s="8"/>
      <c r="Y6" s="4"/>
    </row>
    <row r="7" spans="1:56" s="1" customFormat="1" ht="20.25" customHeight="1" x14ac:dyDescent="0.25">
      <c r="A7" s="211" t="s">
        <v>13</v>
      </c>
      <c r="B7" s="212"/>
      <c r="C7" s="215">
        <v>201701100085</v>
      </c>
      <c r="D7" s="215"/>
      <c r="E7" s="215"/>
      <c r="F7" s="10"/>
      <c r="G7" s="4"/>
      <c r="H7" s="4"/>
      <c r="I7" s="4"/>
      <c r="J7" s="4"/>
      <c r="K7" s="4"/>
      <c r="L7" s="4"/>
      <c r="M7" s="4"/>
      <c r="N7" s="4"/>
      <c r="O7" s="4"/>
      <c r="P7" s="4"/>
      <c r="Q7" s="4"/>
      <c r="R7" s="4"/>
      <c r="S7" s="4"/>
      <c r="T7" s="4"/>
      <c r="U7" s="4"/>
      <c r="V7" s="4"/>
      <c r="W7" s="7"/>
      <c r="X7" s="8"/>
      <c r="Y7" s="4"/>
    </row>
    <row r="8" spans="1:56" s="1" customFormat="1" ht="20.25" customHeight="1" x14ac:dyDescent="0.25">
      <c r="A8" s="211" t="s">
        <v>14</v>
      </c>
      <c r="B8" s="212"/>
      <c r="C8" s="201" t="s">
        <v>15</v>
      </c>
      <c r="D8" s="201"/>
      <c r="E8" s="201"/>
      <c r="F8" s="9"/>
      <c r="G8" s="4"/>
      <c r="H8" s="4"/>
      <c r="I8" s="4"/>
      <c r="J8" s="4"/>
      <c r="K8" s="4"/>
      <c r="L8" s="4"/>
      <c r="M8" s="4"/>
      <c r="N8" s="4"/>
      <c r="O8" s="4"/>
      <c r="P8" s="4"/>
      <c r="Q8" s="4"/>
      <c r="R8" s="4"/>
      <c r="S8" s="4"/>
      <c r="T8" s="4"/>
      <c r="U8" s="4"/>
      <c r="V8" s="4"/>
      <c r="W8" s="7"/>
      <c r="X8" s="8"/>
      <c r="Y8" s="4"/>
    </row>
    <row r="9" spans="1:56" s="1" customFormat="1" ht="20.25" customHeight="1" x14ac:dyDescent="0.25">
      <c r="A9" s="211" t="s">
        <v>16</v>
      </c>
      <c r="B9" s="212"/>
      <c r="C9" s="201" t="s">
        <v>17</v>
      </c>
      <c r="D9" s="201"/>
      <c r="E9" s="201"/>
      <c r="F9" s="9"/>
      <c r="G9" s="4"/>
      <c r="H9" s="4"/>
      <c r="I9" s="4"/>
      <c r="J9" s="4"/>
      <c r="K9" s="4"/>
      <c r="L9" s="4"/>
      <c r="M9" s="4"/>
      <c r="N9" s="4"/>
      <c r="O9" s="4"/>
      <c r="P9" s="4"/>
      <c r="Q9" s="4"/>
      <c r="R9" s="4"/>
      <c r="S9" s="4"/>
      <c r="T9" s="4"/>
      <c r="U9" s="4"/>
      <c r="V9" s="4"/>
      <c r="W9" s="7"/>
      <c r="X9" s="8"/>
      <c r="Y9" s="4"/>
    </row>
    <row r="10" spans="1:56" s="5" customFormat="1" ht="15" x14ac:dyDescent="0.25">
      <c r="A10" s="11"/>
      <c r="B10" s="11"/>
      <c r="C10" s="32"/>
      <c r="D10" s="32"/>
      <c r="E10" s="32"/>
      <c r="F10" s="32"/>
      <c r="G10" s="32"/>
      <c r="H10" s="32"/>
      <c r="I10" s="32"/>
      <c r="J10" s="32"/>
      <c r="K10" s="32"/>
      <c r="L10" s="32"/>
      <c r="M10" s="32"/>
      <c r="N10" s="32"/>
      <c r="O10" s="32"/>
      <c r="P10" s="32"/>
      <c r="Q10" s="32"/>
      <c r="R10" s="32"/>
      <c r="S10" s="8"/>
      <c r="T10" s="8"/>
      <c r="U10" s="12"/>
      <c r="V10" s="8"/>
      <c r="W10" s="8"/>
      <c r="X10" s="8"/>
      <c r="Y10" s="12"/>
    </row>
    <row r="11" spans="1:56" s="1" customFormat="1" ht="15.75" x14ac:dyDescent="0.25">
      <c r="A11" s="183" t="s">
        <v>18</v>
      </c>
      <c r="B11" s="184"/>
      <c r="C11" s="184"/>
      <c r="D11" s="184"/>
      <c r="E11" s="184"/>
      <c r="F11" s="184"/>
      <c r="G11" s="202" t="s">
        <v>19</v>
      </c>
      <c r="H11" s="202"/>
      <c r="I11" s="202"/>
      <c r="J11" s="202"/>
      <c r="K11" s="202"/>
      <c r="L11" s="202"/>
      <c r="M11" s="202"/>
      <c r="N11" s="203"/>
      <c r="O11" s="204" t="s">
        <v>20</v>
      </c>
      <c r="P11" s="204"/>
      <c r="Q11" s="204"/>
      <c r="R11" s="204"/>
      <c r="S11" s="204"/>
      <c r="T11" s="204"/>
      <c r="U11" s="204"/>
      <c r="V11" s="204"/>
      <c r="W11" s="204"/>
      <c r="X11" s="204"/>
      <c r="Y11" s="204"/>
      <c r="Z11" s="4"/>
    </row>
    <row r="12" spans="1:56" s="1" customFormat="1" ht="15" customHeight="1" x14ac:dyDescent="0.25">
      <c r="A12" s="208" t="s">
        <v>21</v>
      </c>
      <c r="B12" s="209" t="s">
        <v>22</v>
      </c>
      <c r="C12" s="210" t="s">
        <v>23</v>
      </c>
      <c r="D12" s="210" t="s">
        <v>24</v>
      </c>
      <c r="E12" s="219" t="s">
        <v>146</v>
      </c>
      <c r="F12" s="210" t="s">
        <v>25</v>
      </c>
      <c r="G12" s="200" t="s">
        <v>26</v>
      </c>
      <c r="H12" s="200" t="s">
        <v>27</v>
      </c>
      <c r="I12" s="200" t="s">
        <v>28</v>
      </c>
      <c r="J12" s="200" t="s">
        <v>29</v>
      </c>
      <c r="K12" s="200" t="s">
        <v>30</v>
      </c>
      <c r="L12" s="200" t="s">
        <v>31</v>
      </c>
      <c r="M12" s="207" t="s">
        <v>32</v>
      </c>
      <c r="N12" s="207" t="s">
        <v>33</v>
      </c>
      <c r="O12" s="191" t="s">
        <v>34</v>
      </c>
      <c r="P12" s="198" t="s">
        <v>35</v>
      </c>
      <c r="Q12" s="191" t="s">
        <v>36</v>
      </c>
      <c r="R12" s="206" t="s">
        <v>37</v>
      </c>
      <c r="S12" s="191" t="s">
        <v>38</v>
      </c>
      <c r="T12" s="191" t="s">
        <v>39</v>
      </c>
      <c r="U12" s="191" t="s">
        <v>40</v>
      </c>
      <c r="V12" s="191" t="s">
        <v>41</v>
      </c>
      <c r="W12" s="191" t="s">
        <v>42</v>
      </c>
      <c r="X12" s="191" t="s">
        <v>43</v>
      </c>
      <c r="Y12" s="191" t="s">
        <v>44</v>
      </c>
    </row>
    <row r="13" spans="1:56" s="1" customFormat="1" ht="27" customHeight="1" x14ac:dyDescent="0.25">
      <c r="A13" s="208"/>
      <c r="B13" s="209"/>
      <c r="C13" s="210"/>
      <c r="D13" s="210"/>
      <c r="E13" s="220"/>
      <c r="F13" s="210"/>
      <c r="G13" s="200"/>
      <c r="H13" s="200"/>
      <c r="I13" s="200"/>
      <c r="J13" s="200"/>
      <c r="K13" s="200"/>
      <c r="L13" s="200"/>
      <c r="M13" s="207"/>
      <c r="N13" s="207"/>
      <c r="O13" s="191"/>
      <c r="P13" s="199"/>
      <c r="Q13" s="191"/>
      <c r="R13" s="206"/>
      <c r="S13" s="191"/>
      <c r="T13" s="191"/>
      <c r="U13" s="191"/>
      <c r="V13" s="191"/>
      <c r="W13" s="191"/>
      <c r="X13" s="191"/>
      <c r="Y13" s="191"/>
      <c r="AB13" s="1" t="s">
        <v>46</v>
      </c>
      <c r="AC13" s="1" t="e">
        <f>+#REF!+#REF!+#REF!+#REF!+#REF!+#REF!+#REF!+#REF!+#REF!+#REF!+#REF!</f>
        <v>#REF!</v>
      </c>
    </row>
    <row r="14" spans="1:56" ht="138.75" customHeight="1" x14ac:dyDescent="0.25">
      <c r="A14" s="416" t="s">
        <v>47</v>
      </c>
      <c r="B14" s="332" t="s">
        <v>48</v>
      </c>
      <c r="C14" s="332" t="s">
        <v>49</v>
      </c>
      <c r="D14" s="333">
        <v>195</v>
      </c>
      <c r="E14" s="335" t="s">
        <v>50</v>
      </c>
      <c r="F14" s="195">
        <v>2028662605</v>
      </c>
      <c r="G14" s="367" t="s">
        <v>51</v>
      </c>
      <c r="H14" s="367" t="s">
        <v>51</v>
      </c>
      <c r="I14" s="417" t="s">
        <v>51</v>
      </c>
      <c r="J14" s="195" t="s">
        <v>51</v>
      </c>
      <c r="K14" s="195" t="s">
        <v>51</v>
      </c>
      <c r="L14" s="195" t="s">
        <v>52</v>
      </c>
      <c r="M14" s="195" t="s">
        <v>53</v>
      </c>
      <c r="N14" s="195" t="s">
        <v>54</v>
      </c>
      <c r="O14" s="408" t="s">
        <v>55</v>
      </c>
      <c r="P14" s="409" t="s">
        <v>56</v>
      </c>
      <c r="Q14" s="175" t="s">
        <v>57</v>
      </c>
      <c r="R14" s="171">
        <v>4736</v>
      </c>
      <c r="S14" s="175" t="s">
        <v>58</v>
      </c>
      <c r="T14" s="418">
        <v>43832</v>
      </c>
      <c r="U14" s="418">
        <v>44196</v>
      </c>
      <c r="V14" s="332" t="s">
        <v>46</v>
      </c>
      <c r="W14" s="195">
        <v>428662605</v>
      </c>
      <c r="X14" s="370" t="s">
        <v>59</v>
      </c>
      <c r="Y14" s="371" t="s">
        <v>60</v>
      </c>
      <c r="AB14" s="13" t="s">
        <v>61</v>
      </c>
      <c r="AC14" s="14" t="e">
        <f>+#REF!+#REF!+#REF!+#REF!+#REF!+#REF!+#REF!+#REF!+#REF!+#REF!+#REF!</f>
        <v>#REF!</v>
      </c>
    </row>
    <row r="15" spans="1:56" s="17" customFormat="1" ht="38.25" x14ac:dyDescent="0.25">
      <c r="A15" s="419"/>
      <c r="B15" s="187"/>
      <c r="C15" s="187"/>
      <c r="D15" s="334"/>
      <c r="E15" s="336"/>
      <c r="F15" s="196"/>
      <c r="G15" s="324"/>
      <c r="H15" s="324"/>
      <c r="I15" s="320"/>
      <c r="J15" s="196"/>
      <c r="K15" s="196"/>
      <c r="L15" s="196"/>
      <c r="M15" s="196"/>
      <c r="N15" s="196"/>
      <c r="O15" s="410" t="s">
        <v>62</v>
      </c>
      <c r="P15" s="411" t="s">
        <v>63</v>
      </c>
      <c r="Q15" s="156" t="s">
        <v>57</v>
      </c>
      <c r="R15" s="172">
        <v>3723</v>
      </c>
      <c r="S15" s="156" t="s">
        <v>58</v>
      </c>
      <c r="T15" s="378">
        <v>43832</v>
      </c>
      <c r="U15" s="378">
        <v>44196</v>
      </c>
      <c r="V15" s="187"/>
      <c r="W15" s="197"/>
      <c r="X15" s="379"/>
      <c r="Y15" s="380"/>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row>
    <row r="16" spans="1:56" s="17" customFormat="1" ht="175.5" customHeight="1" x14ac:dyDescent="0.25">
      <c r="A16" s="419"/>
      <c r="B16" s="187"/>
      <c r="C16" s="187" t="s">
        <v>64</v>
      </c>
      <c r="D16" s="334">
        <v>20000</v>
      </c>
      <c r="E16" s="336"/>
      <c r="F16" s="196"/>
      <c r="G16" s="324"/>
      <c r="H16" s="324"/>
      <c r="I16" s="320"/>
      <c r="J16" s="196"/>
      <c r="K16" s="196"/>
      <c r="L16" s="196"/>
      <c r="M16" s="196"/>
      <c r="N16" s="196"/>
      <c r="O16" s="410" t="s">
        <v>65</v>
      </c>
      <c r="P16" s="411" t="s">
        <v>66</v>
      </c>
      <c r="Q16" s="156" t="s">
        <v>57</v>
      </c>
      <c r="R16" s="172">
        <v>3452</v>
      </c>
      <c r="S16" s="156" t="s">
        <v>58</v>
      </c>
      <c r="T16" s="378">
        <v>43832</v>
      </c>
      <c r="U16" s="378">
        <v>44196</v>
      </c>
      <c r="V16" s="394" t="s">
        <v>142</v>
      </c>
      <c r="W16" s="60">
        <v>0</v>
      </c>
      <c r="X16" s="420" t="s">
        <v>59</v>
      </c>
      <c r="Y16" s="421" t="s">
        <v>60</v>
      </c>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row>
    <row r="17" spans="1:56" s="17" customFormat="1" ht="192" customHeight="1" x14ac:dyDescent="0.25">
      <c r="A17" s="419"/>
      <c r="B17" s="187"/>
      <c r="C17" s="187"/>
      <c r="D17" s="334"/>
      <c r="E17" s="336"/>
      <c r="F17" s="196"/>
      <c r="G17" s="324"/>
      <c r="H17" s="324"/>
      <c r="I17" s="320"/>
      <c r="J17" s="196"/>
      <c r="K17" s="196"/>
      <c r="L17" s="196"/>
      <c r="M17" s="196"/>
      <c r="N17" s="196"/>
      <c r="O17" s="410" t="s">
        <v>67</v>
      </c>
      <c r="P17" s="411" t="s">
        <v>68</v>
      </c>
      <c r="Q17" s="156" t="s">
        <v>57</v>
      </c>
      <c r="R17" s="172">
        <v>3683</v>
      </c>
      <c r="S17" s="156" t="s">
        <v>58</v>
      </c>
      <c r="T17" s="378">
        <v>43832</v>
      </c>
      <c r="U17" s="378">
        <v>44196</v>
      </c>
      <c r="V17" s="322" t="s">
        <v>71</v>
      </c>
      <c r="W17" s="196">
        <v>1600000000</v>
      </c>
      <c r="X17" s="375"/>
      <c r="Y17" s="37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row>
    <row r="18" spans="1:56" s="17" customFormat="1" ht="25.5" x14ac:dyDescent="0.25">
      <c r="A18" s="419"/>
      <c r="B18" s="187"/>
      <c r="C18" s="187"/>
      <c r="D18" s="334"/>
      <c r="E18" s="336"/>
      <c r="F18" s="197"/>
      <c r="G18" s="325"/>
      <c r="H18" s="325"/>
      <c r="I18" s="321"/>
      <c r="J18" s="197"/>
      <c r="K18" s="197"/>
      <c r="L18" s="197"/>
      <c r="M18" s="197"/>
      <c r="N18" s="197"/>
      <c r="O18" s="410" t="s">
        <v>69</v>
      </c>
      <c r="P18" s="411" t="s">
        <v>70</v>
      </c>
      <c r="Q18" s="156" t="s">
        <v>57</v>
      </c>
      <c r="R18" s="172">
        <v>308</v>
      </c>
      <c r="S18" s="156" t="s">
        <v>58</v>
      </c>
      <c r="T18" s="378">
        <v>43832</v>
      </c>
      <c r="U18" s="378">
        <v>44196</v>
      </c>
      <c r="V18" s="288"/>
      <c r="W18" s="197"/>
      <c r="X18" s="379"/>
      <c r="Y18" s="380"/>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row>
    <row r="19" spans="1:56" s="17" customFormat="1" ht="137.25" customHeight="1" x14ac:dyDescent="0.25">
      <c r="A19" s="419"/>
      <c r="B19" s="187"/>
      <c r="C19" s="187"/>
      <c r="D19" s="334"/>
      <c r="E19" s="336" t="s">
        <v>72</v>
      </c>
      <c r="F19" s="241">
        <v>2035328425</v>
      </c>
      <c r="G19" s="323" t="s">
        <v>51</v>
      </c>
      <c r="H19" s="323" t="s">
        <v>51</v>
      </c>
      <c r="I19" s="241" t="s">
        <v>51</v>
      </c>
      <c r="J19" s="241" t="s">
        <v>51</v>
      </c>
      <c r="K19" s="241" t="s">
        <v>51</v>
      </c>
      <c r="L19" s="323" t="s">
        <v>51</v>
      </c>
      <c r="M19" s="241" t="s">
        <v>53</v>
      </c>
      <c r="N19" s="241" t="s">
        <v>54</v>
      </c>
      <c r="O19" s="410" t="s">
        <v>73</v>
      </c>
      <c r="P19" s="411" t="s">
        <v>74</v>
      </c>
      <c r="Q19" s="156" t="s">
        <v>57</v>
      </c>
      <c r="R19" s="172">
        <v>233</v>
      </c>
      <c r="S19" s="156" t="s">
        <v>58</v>
      </c>
      <c r="T19" s="378">
        <v>43832</v>
      </c>
      <c r="U19" s="378">
        <v>44196</v>
      </c>
      <c r="V19" s="187" t="s">
        <v>46</v>
      </c>
      <c r="W19" s="241">
        <v>435328425</v>
      </c>
      <c r="X19" s="420" t="s">
        <v>59</v>
      </c>
      <c r="Y19" s="421" t="s">
        <v>60</v>
      </c>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row>
    <row r="20" spans="1:56" s="17" customFormat="1" ht="51" x14ac:dyDescent="0.25">
      <c r="A20" s="419"/>
      <c r="B20" s="187"/>
      <c r="C20" s="187"/>
      <c r="D20" s="334"/>
      <c r="E20" s="336"/>
      <c r="F20" s="196"/>
      <c r="G20" s="324"/>
      <c r="H20" s="324"/>
      <c r="I20" s="196"/>
      <c r="J20" s="196"/>
      <c r="K20" s="196"/>
      <c r="L20" s="324"/>
      <c r="M20" s="196"/>
      <c r="N20" s="196"/>
      <c r="O20" s="410" t="s">
        <v>75</v>
      </c>
      <c r="P20" s="411" t="s">
        <v>76</v>
      </c>
      <c r="Q20" s="156" t="s">
        <v>57</v>
      </c>
      <c r="R20" s="172">
        <v>100</v>
      </c>
      <c r="S20" s="156" t="s">
        <v>58</v>
      </c>
      <c r="T20" s="378">
        <v>43832</v>
      </c>
      <c r="U20" s="378">
        <v>44196</v>
      </c>
      <c r="V20" s="187"/>
      <c r="W20" s="197"/>
      <c r="X20" s="379"/>
      <c r="Y20" s="380"/>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row>
    <row r="21" spans="1:56" ht="25.5" customHeight="1" x14ac:dyDescent="0.25">
      <c r="A21" s="419"/>
      <c r="B21" s="187"/>
      <c r="C21" s="187"/>
      <c r="D21" s="334"/>
      <c r="E21" s="336"/>
      <c r="F21" s="196"/>
      <c r="G21" s="324"/>
      <c r="H21" s="324"/>
      <c r="I21" s="196"/>
      <c r="J21" s="196"/>
      <c r="K21" s="196"/>
      <c r="L21" s="324"/>
      <c r="M21" s="196"/>
      <c r="N21" s="196"/>
      <c r="O21" s="410" t="s">
        <v>69</v>
      </c>
      <c r="P21" s="411" t="s">
        <v>77</v>
      </c>
      <c r="Q21" s="156" t="s">
        <v>57</v>
      </c>
      <c r="R21" s="422">
        <v>345</v>
      </c>
      <c r="S21" s="156" t="s">
        <v>58</v>
      </c>
      <c r="T21" s="378">
        <v>43832</v>
      </c>
      <c r="U21" s="378">
        <v>44196</v>
      </c>
      <c r="V21" s="287" t="s">
        <v>71</v>
      </c>
      <c r="W21" s="241">
        <v>1600000000</v>
      </c>
      <c r="X21" s="420" t="s">
        <v>59</v>
      </c>
      <c r="Y21" s="421" t="s">
        <v>60</v>
      </c>
    </row>
    <row r="22" spans="1:56" ht="118.5" customHeight="1" x14ac:dyDescent="0.25">
      <c r="A22" s="419"/>
      <c r="B22" s="187"/>
      <c r="C22" s="187"/>
      <c r="D22" s="334"/>
      <c r="E22" s="336"/>
      <c r="F22" s="197"/>
      <c r="G22" s="325"/>
      <c r="H22" s="325"/>
      <c r="I22" s="197"/>
      <c r="J22" s="197"/>
      <c r="K22" s="197"/>
      <c r="L22" s="325"/>
      <c r="M22" s="197"/>
      <c r="N22" s="197"/>
      <c r="O22" s="410" t="s">
        <v>78</v>
      </c>
      <c r="P22" s="411" t="s">
        <v>79</v>
      </c>
      <c r="Q22" s="156" t="s">
        <v>57</v>
      </c>
      <c r="R22" s="172">
        <v>33</v>
      </c>
      <c r="S22" s="156" t="s">
        <v>58</v>
      </c>
      <c r="T22" s="378">
        <v>43832</v>
      </c>
      <c r="U22" s="378">
        <v>44196</v>
      </c>
      <c r="V22" s="288"/>
      <c r="W22" s="197"/>
      <c r="X22" s="379"/>
      <c r="Y22" s="380"/>
    </row>
    <row r="23" spans="1:56" ht="62.25" customHeight="1" x14ac:dyDescent="0.25">
      <c r="A23" s="419"/>
      <c r="B23" s="187"/>
      <c r="C23" s="187"/>
      <c r="D23" s="334"/>
      <c r="E23" s="189" t="s">
        <v>80</v>
      </c>
      <c r="F23" s="241">
        <v>8108886101</v>
      </c>
      <c r="G23" s="323" t="s">
        <v>51</v>
      </c>
      <c r="H23" s="323" t="s">
        <v>51</v>
      </c>
      <c r="I23" s="241" t="s">
        <v>51</v>
      </c>
      <c r="J23" s="241" t="s">
        <v>51</v>
      </c>
      <c r="K23" s="241" t="s">
        <v>51</v>
      </c>
      <c r="L23" s="241" t="s">
        <v>52</v>
      </c>
      <c r="M23" s="241" t="s">
        <v>53</v>
      </c>
      <c r="N23" s="241" t="s">
        <v>54</v>
      </c>
      <c r="O23" s="412" t="s">
        <v>81</v>
      </c>
      <c r="P23" s="413" t="s">
        <v>82</v>
      </c>
      <c r="Q23" s="187" t="s">
        <v>57</v>
      </c>
      <c r="R23" s="334">
        <v>65</v>
      </c>
      <c r="S23" s="187" t="s">
        <v>58</v>
      </c>
      <c r="T23" s="373">
        <v>43832</v>
      </c>
      <c r="U23" s="373">
        <v>44196</v>
      </c>
      <c r="V23" s="156" t="s">
        <v>61</v>
      </c>
      <c r="W23" s="162">
        <v>2016325271</v>
      </c>
      <c r="X23" s="423" t="s">
        <v>59</v>
      </c>
      <c r="Y23" s="381" t="s">
        <v>60</v>
      </c>
    </row>
    <row r="24" spans="1:56" ht="58.5" customHeight="1" x14ac:dyDescent="0.25">
      <c r="A24" s="419"/>
      <c r="B24" s="187"/>
      <c r="C24" s="187"/>
      <c r="D24" s="334"/>
      <c r="E24" s="189"/>
      <c r="F24" s="196"/>
      <c r="G24" s="324"/>
      <c r="H24" s="324"/>
      <c r="I24" s="196"/>
      <c r="J24" s="196"/>
      <c r="K24" s="196"/>
      <c r="L24" s="196"/>
      <c r="M24" s="196"/>
      <c r="N24" s="196"/>
      <c r="O24" s="414" t="s">
        <v>83</v>
      </c>
      <c r="P24" s="413"/>
      <c r="Q24" s="187"/>
      <c r="R24" s="334"/>
      <c r="S24" s="187"/>
      <c r="T24" s="373"/>
      <c r="U24" s="373"/>
      <c r="V24" s="156" t="s">
        <v>71</v>
      </c>
      <c r="W24" s="162">
        <v>5857961226</v>
      </c>
      <c r="X24" s="423"/>
      <c r="Y24" s="381"/>
    </row>
    <row r="25" spans="1:56" ht="34.5" customHeight="1" x14ac:dyDescent="0.25">
      <c r="A25" s="419"/>
      <c r="B25" s="187"/>
      <c r="C25" s="187"/>
      <c r="D25" s="334"/>
      <c r="E25" s="189"/>
      <c r="F25" s="196"/>
      <c r="G25" s="324"/>
      <c r="H25" s="324"/>
      <c r="I25" s="196"/>
      <c r="J25" s="196"/>
      <c r="K25" s="196"/>
      <c r="L25" s="196"/>
      <c r="M25" s="196"/>
      <c r="N25" s="196"/>
      <c r="O25" s="415"/>
      <c r="P25" s="413"/>
      <c r="Q25" s="187"/>
      <c r="R25" s="334"/>
      <c r="S25" s="187"/>
      <c r="T25" s="373"/>
      <c r="U25" s="373"/>
      <c r="V25" s="156" t="s">
        <v>61</v>
      </c>
      <c r="W25" s="241">
        <v>234599604</v>
      </c>
      <c r="X25" s="420" t="s">
        <v>59</v>
      </c>
      <c r="Y25" s="381"/>
    </row>
    <row r="26" spans="1:56" ht="56.25" customHeight="1" x14ac:dyDescent="0.25">
      <c r="A26" s="419"/>
      <c r="B26" s="187"/>
      <c r="C26" s="187"/>
      <c r="D26" s="334"/>
      <c r="E26" s="189"/>
      <c r="F26" s="197"/>
      <c r="G26" s="325"/>
      <c r="H26" s="325"/>
      <c r="I26" s="197"/>
      <c r="J26" s="197"/>
      <c r="K26" s="197"/>
      <c r="L26" s="197"/>
      <c r="M26" s="197"/>
      <c r="N26" s="197"/>
      <c r="O26" s="410" t="s">
        <v>84</v>
      </c>
      <c r="P26" s="413"/>
      <c r="Q26" s="187"/>
      <c r="R26" s="334"/>
      <c r="S26" s="187"/>
      <c r="T26" s="373"/>
      <c r="U26" s="373"/>
      <c r="V26" s="156" t="s">
        <v>61</v>
      </c>
      <c r="W26" s="197"/>
      <c r="X26" s="379"/>
      <c r="Y26" s="381"/>
    </row>
    <row r="27" spans="1:56" ht="164.25" customHeight="1" x14ac:dyDescent="0.25">
      <c r="A27" s="419"/>
      <c r="B27" s="187"/>
      <c r="C27" s="187"/>
      <c r="D27" s="334"/>
      <c r="E27" s="336" t="s">
        <v>85</v>
      </c>
      <c r="F27" s="241">
        <v>1051836134</v>
      </c>
      <c r="G27" s="323" t="s">
        <v>51</v>
      </c>
      <c r="H27" s="323" t="s">
        <v>51</v>
      </c>
      <c r="I27" s="319" t="s">
        <v>51</v>
      </c>
      <c r="J27" s="241" t="s">
        <v>51</v>
      </c>
      <c r="K27" s="241" t="s">
        <v>51</v>
      </c>
      <c r="L27" s="241" t="s">
        <v>52</v>
      </c>
      <c r="M27" s="241" t="s">
        <v>53</v>
      </c>
      <c r="N27" s="241" t="s">
        <v>54</v>
      </c>
      <c r="O27" s="174" t="s">
        <v>86</v>
      </c>
      <c r="P27" s="156" t="s">
        <v>87</v>
      </c>
      <c r="Q27" s="156" t="s">
        <v>57</v>
      </c>
      <c r="R27" s="172">
        <v>4</v>
      </c>
      <c r="S27" s="156" t="s">
        <v>88</v>
      </c>
      <c r="T27" s="378">
        <v>43832</v>
      </c>
      <c r="U27" s="378">
        <v>44196</v>
      </c>
      <c r="V27" s="156" t="s">
        <v>46</v>
      </c>
      <c r="W27" s="161">
        <v>351836134</v>
      </c>
      <c r="X27" s="177" t="s">
        <v>59</v>
      </c>
      <c r="Y27" s="390" t="s">
        <v>60</v>
      </c>
    </row>
    <row r="28" spans="1:56" ht="97.5" customHeight="1" x14ac:dyDescent="0.25">
      <c r="A28" s="419"/>
      <c r="B28" s="187"/>
      <c r="C28" s="187"/>
      <c r="D28" s="334"/>
      <c r="E28" s="336"/>
      <c r="F28" s="197"/>
      <c r="G28" s="325"/>
      <c r="H28" s="325"/>
      <c r="I28" s="321"/>
      <c r="J28" s="197"/>
      <c r="K28" s="197"/>
      <c r="L28" s="197"/>
      <c r="M28" s="197"/>
      <c r="N28" s="197"/>
      <c r="O28" s="174" t="s">
        <v>89</v>
      </c>
      <c r="P28" s="156" t="s">
        <v>90</v>
      </c>
      <c r="Q28" s="156" t="s">
        <v>91</v>
      </c>
      <c r="R28" s="424">
        <v>1</v>
      </c>
      <c r="S28" s="156" t="s">
        <v>58</v>
      </c>
      <c r="T28" s="378">
        <v>43832</v>
      </c>
      <c r="U28" s="378">
        <v>44196</v>
      </c>
      <c r="V28" s="156" t="s">
        <v>71</v>
      </c>
      <c r="W28" s="161">
        <v>700000000</v>
      </c>
      <c r="X28" s="177" t="s">
        <v>59</v>
      </c>
      <c r="Y28" s="390" t="s">
        <v>60</v>
      </c>
    </row>
    <row r="29" spans="1:56" ht="84" customHeight="1" x14ac:dyDescent="0.25">
      <c r="A29" s="372" t="s">
        <v>92</v>
      </c>
      <c r="B29" s="187" t="s">
        <v>93</v>
      </c>
      <c r="C29" s="287" t="s">
        <v>94</v>
      </c>
      <c r="D29" s="425">
        <v>5000</v>
      </c>
      <c r="E29" s="287" t="s">
        <v>95</v>
      </c>
      <c r="F29" s="426">
        <v>566947249</v>
      </c>
      <c r="G29" s="323" t="s">
        <v>51</v>
      </c>
      <c r="H29" s="323" t="s">
        <v>51</v>
      </c>
      <c r="I29" s="323" t="s">
        <v>51</v>
      </c>
      <c r="J29" s="323" t="s">
        <v>51</v>
      </c>
      <c r="K29" s="323" t="s">
        <v>51</v>
      </c>
      <c r="L29" s="323" t="s">
        <v>51</v>
      </c>
      <c r="M29" s="323" t="s">
        <v>53</v>
      </c>
      <c r="N29" s="323" t="s">
        <v>54</v>
      </c>
      <c r="O29" s="189" t="s">
        <v>96</v>
      </c>
      <c r="P29" s="187" t="s">
        <v>97</v>
      </c>
      <c r="Q29" s="187" t="s">
        <v>57</v>
      </c>
      <c r="R29" s="334">
        <v>28023</v>
      </c>
      <c r="S29" s="187" t="s">
        <v>58</v>
      </c>
      <c r="T29" s="373">
        <v>43832</v>
      </c>
      <c r="U29" s="373">
        <v>44196</v>
      </c>
      <c r="V29" s="156" t="s">
        <v>61</v>
      </c>
      <c r="W29" s="106">
        <v>15400396</v>
      </c>
      <c r="X29" s="156" t="s">
        <v>59</v>
      </c>
      <c r="Y29" s="381" t="s">
        <v>60</v>
      </c>
    </row>
    <row r="30" spans="1:56" ht="78.75" customHeight="1" x14ac:dyDescent="0.25">
      <c r="A30" s="427"/>
      <c r="B30" s="287"/>
      <c r="C30" s="288"/>
      <c r="D30" s="428"/>
      <c r="E30" s="288"/>
      <c r="F30" s="429"/>
      <c r="G30" s="324"/>
      <c r="H30" s="324"/>
      <c r="I30" s="324"/>
      <c r="J30" s="324"/>
      <c r="K30" s="324"/>
      <c r="L30" s="324"/>
      <c r="M30" s="324"/>
      <c r="N30" s="324"/>
      <c r="O30" s="392"/>
      <c r="P30" s="287"/>
      <c r="Q30" s="287"/>
      <c r="R30" s="385"/>
      <c r="S30" s="287"/>
      <c r="T30" s="391"/>
      <c r="U30" s="391"/>
      <c r="V30" s="156" t="s">
        <v>71</v>
      </c>
      <c r="W30" s="60">
        <v>551546853</v>
      </c>
      <c r="X30" s="156" t="s">
        <v>59</v>
      </c>
      <c r="Y30" s="421"/>
    </row>
    <row r="31" spans="1:56" ht="90.75" customHeight="1" x14ac:dyDescent="0.25">
      <c r="A31" s="427"/>
      <c r="B31" s="287"/>
      <c r="C31" s="287" t="s">
        <v>98</v>
      </c>
      <c r="D31" s="425">
        <v>15</v>
      </c>
      <c r="E31" s="287" t="s">
        <v>99</v>
      </c>
      <c r="F31" s="426">
        <v>236000000</v>
      </c>
      <c r="G31" s="324"/>
      <c r="H31" s="324"/>
      <c r="I31" s="324"/>
      <c r="J31" s="324"/>
      <c r="K31" s="324"/>
      <c r="L31" s="324"/>
      <c r="M31" s="324"/>
      <c r="N31" s="324"/>
      <c r="O31" s="392"/>
      <c r="P31" s="287"/>
      <c r="Q31" s="287"/>
      <c r="R31" s="385"/>
      <c r="S31" s="287"/>
      <c r="T31" s="391"/>
      <c r="U31" s="391"/>
      <c r="V31" s="156" t="s">
        <v>61</v>
      </c>
      <c r="W31" s="60">
        <v>21549275</v>
      </c>
      <c r="X31" s="156" t="s">
        <v>59</v>
      </c>
      <c r="Y31" s="421"/>
    </row>
    <row r="32" spans="1:56" ht="87.75" customHeight="1" x14ac:dyDescent="0.25">
      <c r="A32" s="399"/>
      <c r="B32" s="364"/>
      <c r="C32" s="430"/>
      <c r="D32" s="431"/>
      <c r="E32" s="430"/>
      <c r="F32" s="429"/>
      <c r="G32" s="432"/>
      <c r="H32" s="432"/>
      <c r="I32" s="432"/>
      <c r="J32" s="432"/>
      <c r="K32" s="432"/>
      <c r="L32" s="432"/>
      <c r="M32" s="432"/>
      <c r="N32" s="432"/>
      <c r="O32" s="365"/>
      <c r="P32" s="364"/>
      <c r="Q32" s="364"/>
      <c r="R32" s="400"/>
      <c r="S32" s="364"/>
      <c r="T32" s="402"/>
      <c r="U32" s="402"/>
      <c r="V32" s="170" t="s">
        <v>71</v>
      </c>
      <c r="W32" s="140">
        <v>214450725</v>
      </c>
      <c r="X32" s="111" t="s">
        <v>59</v>
      </c>
      <c r="Y32" s="433"/>
    </row>
    <row r="33" spans="1:25" s="5" customFormat="1" ht="15.75" x14ac:dyDescent="0.25">
      <c r="A33" s="18"/>
      <c r="B33" s="18"/>
      <c r="C33" s="18"/>
      <c r="D33" s="18"/>
      <c r="E33" s="19" t="s">
        <v>100</v>
      </c>
      <c r="F33" s="76">
        <v>14027660514</v>
      </c>
      <c r="G33" s="18"/>
      <c r="H33" s="18"/>
      <c r="I33" s="18"/>
      <c r="J33" s="18"/>
      <c r="K33" s="18"/>
      <c r="L33" s="18"/>
      <c r="M33" s="18"/>
      <c r="N33" s="18"/>
      <c r="O33" s="20"/>
      <c r="P33" s="21"/>
      <c r="Q33" s="20"/>
      <c r="R33" s="20"/>
      <c r="S33" s="21"/>
      <c r="T33" s="21"/>
      <c r="U33" s="20"/>
      <c r="V33" s="31"/>
      <c r="W33" s="30">
        <v>14027660514</v>
      </c>
      <c r="X33" s="21"/>
      <c r="Y33" s="18"/>
    </row>
    <row r="34" spans="1:25" s="5" customFormat="1" ht="15.75" x14ac:dyDescent="0.25">
      <c r="E34" s="72" t="s">
        <v>101</v>
      </c>
      <c r="F34" s="77">
        <v>350000000</v>
      </c>
      <c r="O34" s="22"/>
      <c r="P34" s="3"/>
      <c r="Q34" s="22"/>
      <c r="R34" s="22"/>
      <c r="S34" s="3"/>
      <c r="T34" s="3"/>
      <c r="U34" s="22"/>
      <c r="V34" s="74" t="s">
        <v>101</v>
      </c>
      <c r="W34" s="74">
        <v>350000000</v>
      </c>
    </row>
    <row r="35" spans="1:25" s="5" customFormat="1" ht="15.75" x14ac:dyDescent="0.25">
      <c r="E35" s="19" t="s">
        <v>102</v>
      </c>
      <c r="F35" s="78">
        <v>14377660514</v>
      </c>
      <c r="O35" s="22"/>
      <c r="P35" s="3"/>
      <c r="Q35" s="22"/>
      <c r="R35" s="22"/>
      <c r="S35" s="3"/>
      <c r="T35" s="3"/>
      <c r="U35" s="22"/>
      <c r="V35" s="12" t="s">
        <v>102</v>
      </c>
      <c r="W35" s="30">
        <v>14377660514</v>
      </c>
    </row>
    <row r="36" spans="1:25" s="5" customFormat="1" x14ac:dyDescent="0.25">
      <c r="O36" s="22"/>
      <c r="P36" s="3"/>
      <c r="Q36" s="22"/>
      <c r="R36" s="22"/>
      <c r="S36" s="3"/>
      <c r="T36" s="3"/>
      <c r="U36" s="22"/>
      <c r="V36" s="3"/>
      <c r="W36" s="23"/>
      <c r="X36" s="3"/>
    </row>
    <row r="37" spans="1:25" s="5" customFormat="1" x14ac:dyDescent="0.25">
      <c r="O37" s="22"/>
      <c r="P37" s="3"/>
      <c r="Q37" s="22"/>
      <c r="R37" s="22"/>
      <c r="S37" s="3"/>
      <c r="T37" s="3"/>
      <c r="U37" s="22"/>
      <c r="V37" s="3"/>
      <c r="W37" s="3"/>
      <c r="X37" s="3"/>
    </row>
    <row r="38" spans="1:25" s="5" customFormat="1" x14ac:dyDescent="0.25">
      <c r="O38" s="22"/>
      <c r="P38" s="3"/>
      <c r="Q38" s="22"/>
      <c r="R38" s="22"/>
      <c r="S38" s="3"/>
      <c r="T38" s="3"/>
      <c r="U38" s="22"/>
      <c r="V38" s="3"/>
      <c r="W38" s="3"/>
      <c r="X38" s="3"/>
    </row>
    <row r="39" spans="1:25" s="5" customFormat="1" x14ac:dyDescent="0.25">
      <c r="O39" s="22"/>
      <c r="P39" s="3"/>
      <c r="Q39" s="22"/>
      <c r="R39" s="22"/>
      <c r="S39" s="3"/>
      <c r="T39" s="3"/>
      <c r="U39" s="22"/>
      <c r="V39" s="3"/>
      <c r="W39" s="3"/>
      <c r="X39" s="3"/>
    </row>
    <row r="40" spans="1:25" s="5" customFormat="1" x14ac:dyDescent="0.25">
      <c r="O40" s="22"/>
      <c r="P40" s="3"/>
      <c r="Q40" s="22"/>
      <c r="R40" s="22"/>
      <c r="S40" s="3"/>
      <c r="T40" s="3"/>
      <c r="U40" s="22"/>
      <c r="V40" s="3"/>
      <c r="W40" s="3"/>
      <c r="X40" s="3"/>
    </row>
    <row r="41" spans="1:25" s="5" customFormat="1" x14ac:dyDescent="0.25">
      <c r="O41" s="22"/>
      <c r="P41" s="3"/>
      <c r="Q41" s="22"/>
      <c r="R41" s="22"/>
      <c r="S41" s="3"/>
      <c r="T41" s="3"/>
      <c r="U41" s="22"/>
      <c r="V41" s="3"/>
      <c r="W41" s="3"/>
      <c r="X41" s="3"/>
    </row>
    <row r="42" spans="1:25" s="5" customFormat="1" x14ac:dyDescent="0.25">
      <c r="O42" s="22"/>
      <c r="P42" s="3"/>
      <c r="Q42" s="22"/>
      <c r="R42" s="22"/>
      <c r="S42" s="3"/>
      <c r="T42" s="3"/>
      <c r="U42" s="22"/>
      <c r="V42" s="3"/>
      <c r="W42" s="3"/>
      <c r="X42" s="3"/>
    </row>
    <row r="43" spans="1:25" s="5" customFormat="1" x14ac:dyDescent="0.25">
      <c r="O43" s="22"/>
      <c r="P43" s="3"/>
      <c r="Q43" s="22"/>
      <c r="R43" s="22"/>
      <c r="S43" s="3"/>
      <c r="T43" s="3"/>
      <c r="U43" s="22"/>
      <c r="V43" s="3"/>
      <c r="W43" s="3"/>
      <c r="X43" s="3"/>
    </row>
    <row r="44" spans="1:25" s="5" customFormat="1" x14ac:dyDescent="0.25">
      <c r="O44" s="22"/>
      <c r="P44" s="3"/>
      <c r="Q44" s="22"/>
      <c r="R44" s="22"/>
      <c r="S44" s="3"/>
      <c r="T44" s="3"/>
      <c r="U44" s="22"/>
      <c r="V44" s="3"/>
      <c r="W44" s="3"/>
      <c r="X44" s="3"/>
    </row>
    <row r="45" spans="1:25" s="5" customFormat="1" x14ac:dyDescent="0.25">
      <c r="O45" s="22"/>
      <c r="P45" s="3"/>
      <c r="Q45" s="22"/>
      <c r="R45" s="22"/>
      <c r="S45" s="3"/>
      <c r="T45" s="3"/>
      <c r="U45" s="22"/>
      <c r="V45" s="3"/>
      <c r="W45" s="3"/>
      <c r="X45" s="3"/>
    </row>
    <row r="46" spans="1:25" s="5" customFormat="1" x14ac:dyDescent="0.25">
      <c r="O46" s="22"/>
      <c r="P46" s="3"/>
      <c r="Q46" s="22"/>
      <c r="R46" s="22"/>
      <c r="S46" s="3"/>
      <c r="T46" s="3"/>
      <c r="U46" s="22"/>
      <c r="V46" s="3"/>
      <c r="W46" s="3"/>
      <c r="X46" s="3"/>
    </row>
    <row r="47" spans="1:25" s="5" customFormat="1" x14ac:dyDescent="0.25">
      <c r="O47" s="22"/>
      <c r="P47" s="3"/>
      <c r="Q47" s="22"/>
      <c r="R47" s="22"/>
      <c r="S47" s="3"/>
      <c r="T47" s="3"/>
      <c r="U47" s="22"/>
      <c r="V47" s="3"/>
      <c r="W47" s="3"/>
      <c r="X47" s="3"/>
    </row>
    <row r="48" spans="1:25" s="5" customFormat="1" x14ac:dyDescent="0.25">
      <c r="O48" s="22"/>
      <c r="P48" s="3"/>
      <c r="Q48" s="22"/>
      <c r="R48" s="22"/>
      <c r="S48" s="3"/>
      <c r="T48" s="3"/>
      <c r="U48" s="22"/>
      <c r="V48" s="3"/>
      <c r="W48" s="3"/>
      <c r="X48" s="3"/>
    </row>
    <row r="49" spans="15:24" s="5" customFormat="1" x14ac:dyDescent="0.25">
      <c r="O49" s="22"/>
      <c r="P49" s="3"/>
      <c r="Q49" s="22"/>
      <c r="R49" s="22"/>
      <c r="S49" s="3"/>
      <c r="T49" s="3"/>
      <c r="U49" s="22"/>
      <c r="V49" s="3"/>
      <c r="W49" s="3"/>
      <c r="X49" s="3"/>
    </row>
    <row r="50" spans="15:24" s="5" customFormat="1" x14ac:dyDescent="0.25">
      <c r="O50" s="22"/>
      <c r="P50" s="3"/>
      <c r="Q50" s="22"/>
      <c r="R50" s="22"/>
      <c r="S50" s="3"/>
      <c r="T50" s="3"/>
      <c r="U50" s="22"/>
      <c r="V50" s="3"/>
      <c r="W50" s="3"/>
      <c r="X50" s="3"/>
    </row>
    <row r="51" spans="15:24" s="5" customFormat="1" x14ac:dyDescent="0.25">
      <c r="O51" s="22"/>
      <c r="P51" s="3"/>
      <c r="Q51" s="22"/>
      <c r="R51" s="22"/>
      <c r="S51" s="3"/>
      <c r="T51" s="3"/>
      <c r="U51" s="22"/>
      <c r="V51" s="3"/>
      <c r="W51" s="3"/>
      <c r="X51" s="3"/>
    </row>
    <row r="52" spans="15:24" s="5" customFormat="1" x14ac:dyDescent="0.25">
      <c r="O52" s="22"/>
      <c r="P52" s="3"/>
      <c r="Q52" s="22"/>
      <c r="R52" s="22"/>
      <c r="S52" s="3"/>
      <c r="T52" s="3"/>
      <c r="U52" s="22"/>
      <c r="V52" s="3"/>
      <c r="W52" s="3"/>
      <c r="X52" s="3"/>
    </row>
    <row r="53" spans="15:24" s="5" customFormat="1" x14ac:dyDescent="0.25">
      <c r="O53" s="22"/>
      <c r="P53" s="3"/>
      <c r="Q53" s="22"/>
      <c r="R53" s="22"/>
      <c r="S53" s="3"/>
      <c r="T53" s="3"/>
      <c r="U53" s="22"/>
      <c r="V53" s="3"/>
      <c r="W53" s="3"/>
      <c r="X53" s="3"/>
    </row>
    <row r="54" spans="15:24" s="5" customFormat="1" x14ac:dyDescent="0.25">
      <c r="O54" s="22"/>
      <c r="P54" s="3"/>
      <c r="Q54" s="22"/>
      <c r="R54" s="22"/>
      <c r="S54" s="3"/>
      <c r="T54" s="3"/>
      <c r="U54" s="22"/>
      <c r="V54" s="3"/>
      <c r="W54" s="3"/>
      <c r="X54" s="3"/>
    </row>
    <row r="55" spans="15:24" s="5" customFormat="1" x14ac:dyDescent="0.25">
      <c r="O55" s="22"/>
      <c r="P55" s="3"/>
      <c r="Q55" s="22"/>
      <c r="R55" s="22"/>
      <c r="S55" s="3"/>
      <c r="T55" s="3"/>
      <c r="U55" s="22"/>
      <c r="V55" s="3"/>
      <c r="W55" s="3"/>
      <c r="X55" s="3"/>
    </row>
    <row r="56" spans="15:24" s="5" customFormat="1" x14ac:dyDescent="0.25">
      <c r="O56" s="22"/>
      <c r="P56" s="3"/>
      <c r="Q56" s="22"/>
      <c r="R56" s="22"/>
      <c r="S56" s="3"/>
      <c r="T56" s="3"/>
      <c r="U56" s="22"/>
      <c r="V56" s="3"/>
      <c r="W56" s="3"/>
      <c r="X56" s="3"/>
    </row>
    <row r="57" spans="15:24" s="5" customFormat="1" x14ac:dyDescent="0.25">
      <c r="O57" s="22"/>
      <c r="P57" s="3"/>
      <c r="Q57" s="22"/>
      <c r="R57" s="22"/>
      <c r="S57" s="3"/>
      <c r="T57" s="3"/>
      <c r="U57" s="22"/>
      <c r="V57" s="3"/>
      <c r="W57" s="3"/>
      <c r="X57" s="3"/>
    </row>
    <row r="58" spans="15:24" s="5" customFormat="1" x14ac:dyDescent="0.25">
      <c r="O58" s="22"/>
      <c r="P58" s="3"/>
      <c r="Q58" s="22"/>
      <c r="R58" s="22"/>
      <c r="S58" s="3"/>
      <c r="T58" s="3"/>
      <c r="U58" s="22"/>
      <c r="V58" s="3"/>
      <c r="W58" s="3"/>
      <c r="X58" s="3"/>
    </row>
    <row r="59" spans="15:24" s="5" customFormat="1" x14ac:dyDescent="0.25">
      <c r="O59" s="22"/>
      <c r="P59" s="3"/>
      <c r="Q59" s="22"/>
      <c r="R59" s="22"/>
      <c r="S59" s="3"/>
      <c r="T59" s="3"/>
      <c r="U59" s="22"/>
      <c r="V59" s="3"/>
      <c r="W59" s="3"/>
      <c r="X59" s="3"/>
    </row>
    <row r="60" spans="15:24" s="5" customFormat="1" x14ac:dyDescent="0.25">
      <c r="O60" s="22"/>
      <c r="P60" s="3"/>
      <c r="Q60" s="22"/>
      <c r="R60" s="22"/>
      <c r="S60" s="3"/>
      <c r="T60" s="3"/>
      <c r="U60" s="22"/>
      <c r="V60" s="3"/>
      <c r="W60" s="3"/>
      <c r="X60" s="3"/>
    </row>
    <row r="61" spans="15:24" s="5" customFormat="1" x14ac:dyDescent="0.25">
      <c r="O61" s="22"/>
      <c r="P61" s="3"/>
      <c r="Q61" s="22"/>
      <c r="R61" s="22"/>
      <c r="S61" s="3"/>
      <c r="T61" s="3"/>
      <c r="U61" s="22"/>
      <c r="V61" s="3"/>
      <c r="W61" s="3"/>
      <c r="X61" s="3"/>
    </row>
    <row r="62" spans="15:24" s="5" customFormat="1" x14ac:dyDescent="0.25">
      <c r="O62" s="22"/>
      <c r="P62" s="3"/>
      <c r="Q62" s="22"/>
      <c r="R62" s="22"/>
      <c r="S62" s="3"/>
      <c r="T62" s="3"/>
      <c r="U62" s="22"/>
      <c r="V62" s="3"/>
      <c r="W62" s="3"/>
      <c r="X62" s="3"/>
    </row>
    <row r="63" spans="15:24" s="5" customFormat="1" x14ac:dyDescent="0.25">
      <c r="O63" s="22"/>
      <c r="P63" s="3"/>
      <c r="Q63" s="22"/>
      <c r="R63" s="22"/>
      <c r="S63" s="3"/>
      <c r="T63" s="3"/>
      <c r="U63" s="22"/>
      <c r="V63" s="3"/>
      <c r="W63" s="3"/>
      <c r="X63" s="3"/>
    </row>
    <row r="64" spans="15:24" s="5" customFormat="1" x14ac:dyDescent="0.25">
      <c r="O64" s="22"/>
      <c r="P64" s="3"/>
      <c r="Q64" s="22"/>
      <c r="R64" s="22"/>
      <c r="S64" s="3"/>
      <c r="T64" s="3"/>
      <c r="U64" s="22"/>
      <c r="V64" s="3"/>
      <c r="W64" s="3"/>
      <c r="X64" s="3"/>
    </row>
    <row r="65" spans="15:24" s="5" customFormat="1" x14ac:dyDescent="0.25">
      <c r="O65" s="22"/>
      <c r="P65" s="3"/>
      <c r="Q65" s="22"/>
      <c r="R65" s="22"/>
      <c r="S65" s="3"/>
      <c r="T65" s="3"/>
      <c r="U65" s="22"/>
      <c r="V65" s="3"/>
      <c r="W65" s="3"/>
      <c r="X65" s="3"/>
    </row>
    <row r="66" spans="15:24" s="5" customFormat="1" x14ac:dyDescent="0.25">
      <c r="O66" s="22"/>
      <c r="P66" s="3"/>
      <c r="Q66" s="22"/>
      <c r="R66" s="22"/>
      <c r="S66" s="3"/>
      <c r="T66" s="3"/>
      <c r="U66" s="22"/>
      <c r="V66" s="3"/>
      <c r="W66" s="3"/>
      <c r="X66" s="3"/>
    </row>
    <row r="67" spans="15:24" s="5" customFormat="1" x14ac:dyDescent="0.25">
      <c r="O67" s="22"/>
      <c r="P67" s="3"/>
      <c r="Q67" s="22"/>
      <c r="R67" s="22"/>
      <c r="S67" s="3"/>
      <c r="T67" s="3"/>
      <c r="U67" s="22"/>
      <c r="V67" s="3"/>
      <c r="W67" s="3"/>
      <c r="X67" s="3"/>
    </row>
    <row r="68" spans="15:24" s="5" customFormat="1" x14ac:dyDescent="0.25">
      <c r="O68" s="22"/>
      <c r="P68" s="3"/>
      <c r="Q68" s="22"/>
      <c r="R68" s="22"/>
      <c r="S68" s="3"/>
      <c r="T68" s="3"/>
      <c r="U68" s="22"/>
      <c r="V68" s="3"/>
      <c r="W68" s="3"/>
      <c r="X68" s="3"/>
    </row>
    <row r="69" spans="15:24" s="5" customFormat="1" x14ac:dyDescent="0.25">
      <c r="O69" s="22"/>
      <c r="P69" s="3"/>
      <c r="Q69" s="22"/>
      <c r="R69" s="22"/>
      <c r="S69" s="3"/>
      <c r="T69" s="3"/>
      <c r="U69" s="22"/>
      <c r="V69" s="3"/>
      <c r="W69" s="3"/>
      <c r="X69" s="3"/>
    </row>
    <row r="70" spans="15:24" s="5" customFormat="1" x14ac:dyDescent="0.25">
      <c r="O70" s="22"/>
      <c r="P70" s="3"/>
      <c r="Q70" s="22"/>
      <c r="R70" s="22"/>
      <c r="S70" s="3"/>
      <c r="T70" s="3"/>
      <c r="U70" s="22"/>
      <c r="V70" s="3"/>
      <c r="W70" s="3"/>
      <c r="X70" s="3"/>
    </row>
    <row r="71" spans="15:24" s="5" customFormat="1" x14ac:dyDescent="0.25">
      <c r="O71" s="22"/>
      <c r="P71" s="3"/>
      <c r="Q71" s="22"/>
      <c r="R71" s="22"/>
      <c r="S71" s="3"/>
      <c r="T71" s="3"/>
      <c r="U71" s="22"/>
      <c r="V71" s="3"/>
      <c r="W71" s="3"/>
      <c r="X71" s="3"/>
    </row>
    <row r="72" spans="15:24" s="5" customFormat="1" x14ac:dyDescent="0.25">
      <c r="O72" s="22"/>
      <c r="P72" s="3"/>
      <c r="Q72" s="22"/>
      <c r="R72" s="22"/>
      <c r="S72" s="3"/>
      <c r="T72" s="3"/>
      <c r="U72" s="22"/>
      <c r="V72" s="3"/>
      <c r="W72" s="3"/>
      <c r="X72" s="3"/>
    </row>
    <row r="73" spans="15:24" s="5" customFormat="1" x14ac:dyDescent="0.25">
      <c r="O73" s="22"/>
      <c r="P73" s="3"/>
      <c r="Q73" s="22"/>
      <c r="R73" s="22"/>
      <c r="S73" s="3"/>
      <c r="T73" s="3"/>
      <c r="U73" s="22"/>
      <c r="V73" s="3"/>
      <c r="W73" s="3"/>
      <c r="X73" s="3"/>
    </row>
    <row r="74" spans="15:24" s="5" customFormat="1" x14ac:dyDescent="0.25">
      <c r="O74" s="22"/>
      <c r="P74" s="3"/>
      <c r="Q74" s="22"/>
      <c r="R74" s="22"/>
      <c r="S74" s="3"/>
      <c r="T74" s="3"/>
      <c r="U74" s="22"/>
      <c r="V74" s="3"/>
      <c r="W74" s="3"/>
      <c r="X74" s="3"/>
    </row>
    <row r="75" spans="15:24" s="5" customFormat="1" x14ac:dyDescent="0.25">
      <c r="O75" s="22"/>
      <c r="P75" s="3"/>
      <c r="Q75" s="22"/>
      <c r="R75" s="22"/>
      <c r="S75" s="3"/>
      <c r="T75" s="3"/>
      <c r="U75" s="22"/>
      <c r="V75" s="3"/>
      <c r="W75" s="3"/>
      <c r="X75" s="3"/>
    </row>
    <row r="76" spans="15:24" s="5" customFormat="1" x14ac:dyDescent="0.25">
      <c r="O76" s="22"/>
      <c r="P76" s="3"/>
      <c r="Q76" s="22"/>
      <c r="R76" s="22"/>
      <c r="S76" s="3"/>
      <c r="T76" s="3"/>
      <c r="U76" s="22"/>
      <c r="V76" s="3"/>
      <c r="W76" s="3"/>
      <c r="X76" s="3"/>
    </row>
    <row r="77" spans="15:24" s="5" customFormat="1" x14ac:dyDescent="0.25">
      <c r="O77" s="22"/>
      <c r="P77" s="3"/>
      <c r="Q77" s="22"/>
      <c r="R77" s="22"/>
      <c r="S77" s="3"/>
      <c r="T77" s="3"/>
      <c r="U77" s="22"/>
      <c r="V77" s="3"/>
      <c r="W77" s="3"/>
      <c r="X77" s="3"/>
    </row>
    <row r="78" spans="15:24" s="5" customFormat="1" x14ac:dyDescent="0.25">
      <c r="O78" s="22"/>
      <c r="P78" s="3"/>
      <c r="Q78" s="22"/>
      <c r="R78" s="22"/>
      <c r="S78" s="3"/>
      <c r="T78" s="3"/>
      <c r="U78" s="22"/>
      <c r="V78" s="3"/>
      <c r="W78" s="3"/>
      <c r="X78" s="3"/>
    </row>
    <row r="79" spans="15:24" s="5" customFormat="1" x14ac:dyDescent="0.25">
      <c r="O79" s="22"/>
      <c r="P79" s="3"/>
      <c r="Q79" s="22"/>
      <c r="R79" s="22"/>
      <c r="S79" s="3"/>
      <c r="T79" s="3"/>
      <c r="U79" s="22"/>
      <c r="V79" s="3"/>
      <c r="W79" s="3"/>
      <c r="X79" s="3"/>
    </row>
    <row r="80" spans="15:24" s="5" customFormat="1" x14ac:dyDescent="0.25">
      <c r="O80" s="22"/>
      <c r="P80" s="3"/>
      <c r="Q80" s="22"/>
      <c r="R80" s="22"/>
      <c r="S80" s="3"/>
      <c r="T80" s="3"/>
      <c r="U80" s="22"/>
      <c r="V80" s="3"/>
      <c r="W80" s="3"/>
      <c r="X80" s="3"/>
    </row>
    <row r="81" spans="15:24" s="5" customFormat="1" x14ac:dyDescent="0.25">
      <c r="O81" s="22"/>
      <c r="P81" s="3"/>
      <c r="Q81" s="22"/>
      <c r="R81" s="22"/>
      <c r="S81" s="3"/>
      <c r="T81" s="3"/>
      <c r="U81" s="22"/>
      <c r="V81" s="3"/>
      <c r="W81" s="3"/>
      <c r="X81" s="3"/>
    </row>
    <row r="82" spans="15:24" s="5" customFormat="1" x14ac:dyDescent="0.25">
      <c r="O82" s="22"/>
      <c r="P82" s="3"/>
      <c r="Q82" s="22"/>
      <c r="R82" s="22"/>
      <c r="S82" s="3"/>
      <c r="T82" s="3"/>
      <c r="U82" s="22"/>
      <c r="V82" s="3"/>
      <c r="W82" s="3"/>
      <c r="X82" s="3"/>
    </row>
    <row r="83" spans="15:24" s="5" customFormat="1" x14ac:dyDescent="0.25">
      <c r="O83" s="22"/>
      <c r="P83" s="3"/>
      <c r="Q83" s="22"/>
      <c r="R83" s="22"/>
      <c r="S83" s="3"/>
      <c r="T83" s="3"/>
      <c r="U83" s="22"/>
      <c r="V83" s="3"/>
      <c r="W83" s="3"/>
      <c r="X83" s="3"/>
    </row>
  </sheetData>
  <mergeCells count="155">
    <mergeCell ref="AE1:AG1"/>
    <mergeCell ref="C2:D2"/>
    <mergeCell ref="E2:T2"/>
    <mergeCell ref="U2:V2"/>
    <mergeCell ref="W2:Y2"/>
    <mergeCell ref="AC2:AD2"/>
    <mergeCell ref="AE2:AG2"/>
    <mergeCell ref="A1:B3"/>
    <mergeCell ref="C1:D1"/>
    <mergeCell ref="E1:T1"/>
    <mergeCell ref="U1:V1"/>
    <mergeCell ref="W1:Y1"/>
    <mergeCell ref="AC1:AD1"/>
    <mergeCell ref="C3:D3"/>
    <mergeCell ref="E3:T3"/>
    <mergeCell ref="U3:V3"/>
    <mergeCell ref="W3:Y3"/>
    <mergeCell ref="A7:B7"/>
    <mergeCell ref="C7:E7"/>
    <mergeCell ref="A8:B8"/>
    <mergeCell ref="C8:E8"/>
    <mergeCell ref="A9:B9"/>
    <mergeCell ref="C9:E9"/>
    <mergeCell ref="AC3:AD3"/>
    <mergeCell ref="AE3:AG3"/>
    <mergeCell ref="A5:B5"/>
    <mergeCell ref="C5:E5"/>
    <mergeCell ref="A6:B6"/>
    <mergeCell ref="C6:E6"/>
    <mergeCell ref="G11:N11"/>
    <mergeCell ref="O11:Y11"/>
    <mergeCell ref="A12:A13"/>
    <mergeCell ref="B12:B13"/>
    <mergeCell ref="C12:C13"/>
    <mergeCell ref="D12:D13"/>
    <mergeCell ref="E12:E13"/>
    <mergeCell ref="N12:N13"/>
    <mergeCell ref="O12:O13"/>
    <mergeCell ref="P12:P13"/>
    <mergeCell ref="F12:F13"/>
    <mergeCell ref="G12:G13"/>
    <mergeCell ref="H12:H13"/>
    <mergeCell ref="I12:I13"/>
    <mergeCell ref="J12:J13"/>
    <mergeCell ref="Y12:Y13"/>
    <mergeCell ref="V12:V13"/>
    <mergeCell ref="W12:W13"/>
    <mergeCell ref="X12:X13"/>
    <mergeCell ref="A14:A28"/>
    <mergeCell ref="B14:B28"/>
    <mergeCell ref="C14:C15"/>
    <mergeCell ref="D14:D15"/>
    <mergeCell ref="E14:E18"/>
    <mergeCell ref="F14:F18"/>
    <mergeCell ref="U12:U13"/>
    <mergeCell ref="Q12:Q13"/>
    <mergeCell ref="R12:R13"/>
    <mergeCell ref="S12:S13"/>
    <mergeCell ref="T12:T13"/>
    <mergeCell ref="K12:K13"/>
    <mergeCell ref="L12:L13"/>
    <mergeCell ref="M12:M13"/>
    <mergeCell ref="C16:C28"/>
    <mergeCell ref="D16:D28"/>
    <mergeCell ref="G14:G18"/>
    <mergeCell ref="H14:H18"/>
    <mergeCell ref="E19:E22"/>
    <mergeCell ref="F19:F22"/>
    <mergeCell ref="G19:G22"/>
    <mergeCell ref="H19:H22"/>
    <mergeCell ref="X16:X18"/>
    <mergeCell ref="L14:L18"/>
    <mergeCell ref="M14:M18"/>
    <mergeCell ref="N14:N18"/>
    <mergeCell ref="V14:V15"/>
    <mergeCell ref="W14:W15"/>
    <mergeCell ref="X14:X15"/>
    <mergeCell ref="Y14:Y15"/>
    <mergeCell ref="I19:I22"/>
    <mergeCell ref="J19:J22"/>
    <mergeCell ref="K19:K22"/>
    <mergeCell ref="L19:L22"/>
    <mergeCell ref="M19:M22"/>
    <mergeCell ref="N19:N22"/>
    <mergeCell ref="Y16:Y18"/>
    <mergeCell ref="V17:V18"/>
    <mergeCell ref="W17:W18"/>
    <mergeCell ref="V21:V22"/>
    <mergeCell ref="W21:W22"/>
    <mergeCell ref="X21:X22"/>
    <mergeCell ref="Y21:Y22"/>
    <mergeCell ref="V19:V20"/>
    <mergeCell ref="W19:W20"/>
    <mergeCell ref="X19:X20"/>
    <mergeCell ref="Y19:Y20"/>
    <mergeCell ref="I14:I18"/>
    <mergeCell ref="J14:J18"/>
    <mergeCell ref="K14:K18"/>
    <mergeCell ref="I23:I26"/>
    <mergeCell ref="J23:J26"/>
    <mergeCell ref="K23:K26"/>
    <mergeCell ref="L23:L26"/>
    <mergeCell ref="M23:M26"/>
    <mergeCell ref="N23:N26"/>
    <mergeCell ref="E23:E26"/>
    <mergeCell ref="F23:F26"/>
    <mergeCell ref="G23:G26"/>
    <mergeCell ref="H23:H26"/>
    <mergeCell ref="T23:T26"/>
    <mergeCell ref="U23:U26"/>
    <mergeCell ref="Y23:Y26"/>
    <mergeCell ref="O24:O25"/>
    <mergeCell ref="W25:W26"/>
    <mergeCell ref="X25:X26"/>
    <mergeCell ref="P23:P26"/>
    <mergeCell ref="Q23:Q26"/>
    <mergeCell ref="R23:R26"/>
    <mergeCell ref="S23:S26"/>
    <mergeCell ref="I27:I28"/>
    <mergeCell ref="J27:J28"/>
    <mergeCell ref="K27:K28"/>
    <mergeCell ref="L27:L28"/>
    <mergeCell ref="M27:M28"/>
    <mergeCell ref="N27:N28"/>
    <mergeCell ref="E27:E28"/>
    <mergeCell ref="F27:F28"/>
    <mergeCell ref="G27:G28"/>
    <mergeCell ref="H27:H28"/>
    <mergeCell ref="I29:I32"/>
    <mergeCell ref="F31:F32"/>
    <mergeCell ref="A29:A32"/>
    <mergeCell ref="B29:B32"/>
    <mergeCell ref="C29:C30"/>
    <mergeCell ref="D29:D30"/>
    <mergeCell ref="E29:E30"/>
    <mergeCell ref="C31:C32"/>
    <mergeCell ref="D31:D32"/>
    <mergeCell ref="E31:E32"/>
    <mergeCell ref="A11:F11"/>
    <mergeCell ref="T29:T32"/>
    <mergeCell ref="U29:U32"/>
    <mergeCell ref="Y29:Y32"/>
    <mergeCell ref="P29:P32"/>
    <mergeCell ref="Q29:Q32"/>
    <mergeCell ref="R29:R32"/>
    <mergeCell ref="S29:S32"/>
    <mergeCell ref="J29:J32"/>
    <mergeCell ref="K29:K32"/>
    <mergeCell ref="L29:L32"/>
    <mergeCell ref="M29:M32"/>
    <mergeCell ref="N29:N32"/>
    <mergeCell ref="O29:O32"/>
    <mergeCell ref="F29:F30"/>
    <mergeCell ref="G29:G32"/>
    <mergeCell ref="H29:H32"/>
  </mergeCells>
  <dataValidations count="1">
    <dataValidation allowBlank="1" showInputMessage="1" showErrorMessage="1" sqref="N19:N32"/>
  </dataValidations>
  <pageMargins left="0.70866141732283472" right="0.70866141732283472" top="0.74803149606299213" bottom="0.74803149606299213" header="0.31496062992125984" footer="0.31496062992125984"/>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K81"/>
  <sheetViews>
    <sheetView topLeftCell="N14" zoomScale="70" zoomScaleNormal="70" zoomScaleSheetLayoutView="100" workbookViewId="0">
      <selection activeCell="X14" sqref="X14"/>
    </sheetView>
  </sheetViews>
  <sheetFormatPr baseColWidth="10" defaultColWidth="8.85546875" defaultRowHeight="14.25" x14ac:dyDescent="0.25"/>
  <cols>
    <col min="1" max="1" width="25" style="5" customWidth="1"/>
    <col min="2" max="2" width="23.5703125" style="5" customWidth="1"/>
    <col min="3" max="3" width="22.7109375" style="5" customWidth="1"/>
    <col min="4" max="4" width="18.28515625" style="5" customWidth="1"/>
    <col min="5" max="5" width="44.85546875" style="5" customWidth="1"/>
    <col min="6" max="6" width="23.140625" style="66" customWidth="1"/>
    <col min="7" max="7" width="18.5703125" style="5" customWidth="1"/>
    <col min="8" max="11" width="11.7109375" style="5" customWidth="1"/>
    <col min="12" max="12" width="18" style="5" customWidth="1"/>
    <col min="13" max="13" width="22.85546875" style="5" customWidth="1"/>
    <col min="14" max="14" width="16.140625" style="5" customWidth="1"/>
    <col min="15" max="15" width="52.140625" style="62" customWidth="1"/>
    <col min="16" max="16" width="48.140625" style="63" customWidth="1"/>
    <col min="17" max="17" width="14.140625" style="3" customWidth="1"/>
    <col min="18" max="18" width="18.85546875" style="3" customWidth="1"/>
    <col min="19" max="19" width="17.28515625" style="3" customWidth="1"/>
    <col min="20" max="21" width="13.7109375" style="22" customWidth="1"/>
    <col min="22" max="22" width="24.7109375" style="22" customWidth="1"/>
    <col min="23" max="23" width="23.7109375" style="22" customWidth="1"/>
    <col min="24" max="24" width="19.85546875" style="22" customWidth="1"/>
    <col min="25" max="25" width="35" style="5" customWidth="1"/>
    <col min="26" max="29" width="9.42578125" style="5" customWidth="1"/>
    <col min="30" max="16384" width="8.85546875" style="5"/>
  </cols>
  <sheetData>
    <row r="1" spans="1:37" ht="30" customHeight="1" x14ac:dyDescent="0.25">
      <c r="A1" s="260"/>
      <c r="B1" s="226" t="s">
        <v>0</v>
      </c>
      <c r="C1" s="226"/>
      <c r="D1" s="237"/>
      <c r="E1" s="237"/>
      <c r="F1" s="237"/>
      <c r="G1" s="237"/>
      <c r="H1" s="237"/>
      <c r="I1" s="237"/>
      <c r="J1" s="237"/>
      <c r="K1" s="237"/>
      <c r="L1" s="237"/>
      <c r="M1" s="237"/>
      <c r="N1" s="237"/>
      <c r="O1" s="237"/>
      <c r="P1" s="237"/>
      <c r="Q1" s="237"/>
      <c r="R1" s="237"/>
      <c r="S1" s="237"/>
      <c r="T1" s="237"/>
      <c r="U1" s="237"/>
      <c r="V1" s="238"/>
      <c r="W1" s="226" t="s">
        <v>2</v>
      </c>
      <c r="X1" s="226"/>
      <c r="Y1" s="33" t="s">
        <v>3</v>
      </c>
      <c r="AG1" s="257"/>
      <c r="AH1" s="257"/>
      <c r="AI1" s="263"/>
      <c r="AJ1" s="263"/>
      <c r="AK1" s="263"/>
    </row>
    <row r="2" spans="1:37" ht="30" customHeight="1" x14ac:dyDescent="0.25">
      <c r="A2" s="261"/>
      <c r="B2" s="226" t="s">
        <v>4</v>
      </c>
      <c r="C2" s="226"/>
      <c r="D2" s="224"/>
      <c r="E2" s="224"/>
      <c r="F2" s="224"/>
      <c r="G2" s="224"/>
      <c r="H2" s="224"/>
      <c r="I2" s="224"/>
      <c r="J2" s="224"/>
      <c r="K2" s="224"/>
      <c r="L2" s="224"/>
      <c r="M2" s="224"/>
      <c r="N2" s="224"/>
      <c r="O2" s="224"/>
      <c r="P2" s="224"/>
      <c r="Q2" s="224"/>
      <c r="R2" s="224"/>
      <c r="S2" s="224"/>
      <c r="T2" s="224"/>
      <c r="U2" s="224"/>
      <c r="V2" s="225"/>
      <c r="W2" s="226" t="s">
        <v>6</v>
      </c>
      <c r="X2" s="226"/>
      <c r="Y2" s="33">
        <v>1</v>
      </c>
      <c r="AG2" s="257"/>
      <c r="AH2" s="257"/>
      <c r="AI2" s="255"/>
      <c r="AJ2" s="255"/>
      <c r="AK2" s="255"/>
    </row>
    <row r="3" spans="1:37" ht="30" customHeight="1" x14ac:dyDescent="0.25">
      <c r="A3" s="262"/>
      <c r="B3" s="226" t="s">
        <v>7</v>
      </c>
      <c r="C3" s="226"/>
      <c r="D3" s="224"/>
      <c r="E3" s="224"/>
      <c r="F3" s="224"/>
      <c r="G3" s="224"/>
      <c r="H3" s="224"/>
      <c r="I3" s="224"/>
      <c r="J3" s="224"/>
      <c r="K3" s="224"/>
      <c r="L3" s="224"/>
      <c r="M3" s="224"/>
      <c r="N3" s="224"/>
      <c r="O3" s="224"/>
      <c r="P3" s="224"/>
      <c r="Q3" s="224"/>
      <c r="R3" s="224"/>
      <c r="S3" s="224"/>
      <c r="T3" s="224"/>
      <c r="U3" s="224"/>
      <c r="V3" s="225"/>
      <c r="W3" s="226" t="s">
        <v>9</v>
      </c>
      <c r="X3" s="226"/>
      <c r="Y3" s="34">
        <v>43767</v>
      </c>
      <c r="AG3" s="257"/>
      <c r="AH3" s="257"/>
      <c r="AI3" s="258"/>
      <c r="AJ3" s="259"/>
      <c r="AK3" s="259"/>
    </row>
    <row r="4" spans="1:37" ht="18" customHeight="1" x14ac:dyDescent="0.25">
      <c r="A4" s="35"/>
      <c r="B4" s="35"/>
      <c r="C4" s="35"/>
      <c r="D4" s="35"/>
      <c r="E4" s="35"/>
      <c r="F4" s="36"/>
      <c r="G4" s="35"/>
      <c r="H4" s="35"/>
      <c r="I4" s="35"/>
      <c r="J4" s="35"/>
      <c r="K4" s="35"/>
      <c r="L4" s="35"/>
      <c r="M4" s="35"/>
      <c r="N4" s="35"/>
      <c r="O4" s="37"/>
      <c r="P4" s="38"/>
      <c r="Q4" s="35"/>
      <c r="R4" s="35"/>
      <c r="S4" s="35"/>
      <c r="T4" s="35"/>
      <c r="U4" s="35"/>
      <c r="V4" s="35"/>
      <c r="Y4" s="35"/>
      <c r="Z4" s="35"/>
      <c r="AA4" s="35"/>
      <c r="AB4" s="35"/>
      <c r="AC4" s="35"/>
      <c r="AD4" s="35"/>
      <c r="AE4" s="35"/>
    </row>
    <row r="5" spans="1:37" s="44" customFormat="1" ht="18" customHeight="1" x14ac:dyDescent="0.25">
      <c r="A5" s="264" t="s">
        <v>10</v>
      </c>
      <c r="B5" s="265"/>
      <c r="C5" s="266">
        <v>2020</v>
      </c>
      <c r="D5" s="266"/>
      <c r="E5" s="266"/>
      <c r="F5" s="266"/>
      <c r="G5" s="266"/>
      <c r="H5" s="266"/>
      <c r="I5" s="39"/>
      <c r="J5" s="39"/>
      <c r="K5" s="39"/>
      <c r="L5" s="39"/>
      <c r="M5" s="39"/>
      <c r="N5" s="39"/>
      <c r="O5" s="40"/>
      <c r="P5" s="41"/>
      <c r="Q5" s="42"/>
      <c r="R5" s="42"/>
      <c r="S5" s="42"/>
      <c r="T5" s="42"/>
      <c r="U5" s="42"/>
      <c r="V5" s="42"/>
      <c r="W5" s="43"/>
      <c r="X5" s="43"/>
      <c r="Y5" s="42"/>
      <c r="Z5" s="42"/>
      <c r="AA5" s="42"/>
      <c r="AB5" s="42"/>
      <c r="AC5" s="42"/>
      <c r="AD5" s="42"/>
      <c r="AE5" s="42"/>
    </row>
    <row r="6" spans="1:37" s="44" customFormat="1" ht="18" customHeight="1" x14ac:dyDescent="0.25">
      <c r="A6" s="264" t="s">
        <v>11</v>
      </c>
      <c r="B6" s="265"/>
      <c r="C6" s="267" t="s">
        <v>143</v>
      </c>
      <c r="D6" s="267"/>
      <c r="E6" s="267"/>
      <c r="F6" s="267"/>
      <c r="G6" s="267"/>
      <c r="H6" s="267"/>
      <c r="I6" s="39"/>
      <c r="J6" s="39"/>
      <c r="K6" s="39"/>
      <c r="L6" s="39"/>
      <c r="M6" s="39"/>
      <c r="N6" s="39"/>
      <c r="O6" s="268"/>
      <c r="P6" s="268"/>
      <c r="Q6" s="268"/>
      <c r="R6" s="268"/>
      <c r="S6" s="268"/>
      <c r="T6" s="268"/>
      <c r="U6" s="268"/>
      <c r="V6" s="268"/>
      <c r="W6" s="268"/>
      <c r="X6" s="268"/>
      <c r="Y6" s="268"/>
      <c r="Z6" s="42"/>
      <c r="AA6" s="42"/>
      <c r="AB6" s="42"/>
      <c r="AC6" s="42"/>
      <c r="AD6" s="42"/>
      <c r="AE6" s="42"/>
    </row>
    <row r="7" spans="1:37" s="44" customFormat="1" ht="18" customHeight="1" x14ac:dyDescent="0.25">
      <c r="A7" s="264" t="s">
        <v>13</v>
      </c>
      <c r="B7" s="265"/>
      <c r="C7" s="267" t="s">
        <v>144</v>
      </c>
      <c r="D7" s="267"/>
      <c r="E7" s="267"/>
      <c r="F7" s="267"/>
      <c r="G7" s="267"/>
      <c r="H7" s="267"/>
      <c r="I7" s="39"/>
      <c r="J7" s="39"/>
      <c r="K7" s="39"/>
      <c r="L7" s="39"/>
      <c r="M7" s="39"/>
      <c r="N7" s="39"/>
      <c r="O7" s="268"/>
      <c r="P7" s="268"/>
      <c r="Q7" s="268"/>
      <c r="R7" s="268"/>
      <c r="S7" s="268"/>
      <c r="T7" s="268"/>
      <c r="U7" s="268"/>
      <c r="V7" s="268"/>
      <c r="W7" s="268"/>
      <c r="X7" s="268"/>
      <c r="Y7" s="268"/>
      <c r="Z7" s="42"/>
      <c r="AA7" s="42"/>
      <c r="AB7" s="42"/>
      <c r="AC7" s="42"/>
      <c r="AD7" s="42"/>
      <c r="AE7" s="42"/>
    </row>
    <row r="8" spans="1:37" s="44" customFormat="1" ht="47.25" customHeight="1" x14ac:dyDescent="0.25">
      <c r="A8" s="264" t="s">
        <v>14</v>
      </c>
      <c r="B8" s="265"/>
      <c r="C8" s="269" t="s">
        <v>145</v>
      </c>
      <c r="D8" s="269"/>
      <c r="E8" s="269"/>
      <c r="F8" s="269"/>
      <c r="G8" s="269"/>
      <c r="H8" s="269"/>
      <c r="I8" s="39"/>
      <c r="J8" s="39"/>
      <c r="K8" s="39"/>
      <c r="L8" s="39"/>
      <c r="M8" s="45"/>
      <c r="N8" s="39"/>
      <c r="O8" s="268"/>
      <c r="P8" s="268"/>
      <c r="Q8" s="268"/>
      <c r="R8" s="268"/>
      <c r="S8" s="268"/>
      <c r="T8" s="268"/>
      <c r="U8" s="268"/>
      <c r="V8" s="268"/>
      <c r="W8" s="268"/>
      <c r="X8" s="268"/>
      <c r="Y8" s="268"/>
      <c r="Z8" s="42"/>
      <c r="AA8" s="42"/>
      <c r="AB8" s="42"/>
      <c r="AC8" s="42"/>
      <c r="AD8" s="42"/>
      <c r="AE8" s="42"/>
    </row>
    <row r="9" spans="1:37" s="44" customFormat="1" ht="18" customHeight="1" x14ac:dyDescent="0.25">
      <c r="A9" s="264" t="s">
        <v>16</v>
      </c>
      <c r="B9" s="265"/>
      <c r="C9" s="269" t="s">
        <v>17</v>
      </c>
      <c r="D9" s="269"/>
      <c r="E9" s="269"/>
      <c r="F9" s="269"/>
      <c r="G9" s="269"/>
      <c r="H9" s="269"/>
      <c r="I9" s="39"/>
      <c r="J9" s="39"/>
      <c r="K9" s="39"/>
      <c r="L9" s="39"/>
      <c r="M9" s="39"/>
      <c r="N9" s="39"/>
      <c r="O9" s="268"/>
      <c r="P9" s="268"/>
      <c r="Q9" s="268"/>
      <c r="R9" s="268"/>
      <c r="S9" s="268"/>
      <c r="T9" s="268"/>
      <c r="U9" s="268"/>
      <c r="V9" s="268"/>
      <c r="W9" s="268"/>
      <c r="X9" s="268"/>
      <c r="Y9" s="268"/>
      <c r="Z9" s="42"/>
      <c r="AA9" s="42"/>
      <c r="AB9" s="42"/>
      <c r="AC9" s="42"/>
      <c r="AD9" s="42"/>
      <c r="AE9" s="42"/>
    </row>
    <row r="10" spans="1:37" s="44" customFormat="1" ht="8.25" customHeight="1" thickBot="1" x14ac:dyDescent="0.3">
      <c r="A10" s="46"/>
      <c r="B10" s="46"/>
      <c r="C10" s="47"/>
      <c r="D10" s="47"/>
      <c r="E10" s="47"/>
      <c r="F10" s="48"/>
      <c r="G10" s="47"/>
      <c r="H10" s="47"/>
      <c r="I10" s="47"/>
      <c r="J10" s="47"/>
      <c r="K10" s="47"/>
      <c r="L10" s="47"/>
      <c r="M10" s="47"/>
      <c r="N10" s="47"/>
      <c r="O10" s="46"/>
      <c r="P10" s="49"/>
      <c r="Q10" s="47"/>
      <c r="R10" s="47"/>
      <c r="S10" s="50"/>
      <c r="T10" s="43"/>
      <c r="U10" s="43"/>
      <c r="V10" s="43"/>
      <c r="W10" s="43"/>
      <c r="X10" s="43"/>
      <c r="Y10" s="43"/>
      <c r="Z10" s="42"/>
      <c r="AA10" s="42"/>
      <c r="AB10" s="42"/>
      <c r="AC10" s="42"/>
      <c r="AD10" s="42"/>
      <c r="AE10" s="42"/>
    </row>
    <row r="11" spans="1:37" ht="18" customHeight="1" x14ac:dyDescent="0.25">
      <c r="A11" s="270" t="s">
        <v>18</v>
      </c>
      <c r="B11" s="271"/>
      <c r="C11" s="271"/>
      <c r="D11" s="271"/>
      <c r="E11" s="271"/>
      <c r="F11" s="51"/>
      <c r="G11" s="272" t="s">
        <v>19</v>
      </c>
      <c r="H11" s="272"/>
      <c r="I11" s="272"/>
      <c r="J11" s="272"/>
      <c r="K11" s="272"/>
      <c r="L11" s="272"/>
      <c r="M11" s="272"/>
      <c r="N11" s="272"/>
      <c r="O11" s="273" t="s">
        <v>20</v>
      </c>
      <c r="P11" s="273"/>
      <c r="Q11" s="273"/>
      <c r="R11" s="273"/>
      <c r="S11" s="273"/>
      <c r="T11" s="273"/>
      <c r="U11" s="273"/>
      <c r="V11" s="273"/>
      <c r="W11" s="273"/>
      <c r="X11" s="273"/>
      <c r="Y11" s="274"/>
      <c r="Z11" s="2"/>
      <c r="AA11" s="2"/>
      <c r="AB11" s="2"/>
      <c r="AC11" s="2"/>
      <c r="AD11" s="2"/>
      <c r="AE11" s="2"/>
    </row>
    <row r="12" spans="1:37" ht="15" customHeight="1" x14ac:dyDescent="0.25">
      <c r="A12" s="275" t="s">
        <v>21</v>
      </c>
      <c r="B12" s="276" t="s">
        <v>22</v>
      </c>
      <c r="C12" s="277" t="s">
        <v>23</v>
      </c>
      <c r="D12" s="210" t="s">
        <v>24</v>
      </c>
      <c r="E12" s="277" t="s">
        <v>146</v>
      </c>
      <c r="F12" s="282" t="s">
        <v>253</v>
      </c>
      <c r="G12" s="280" t="s">
        <v>26</v>
      </c>
      <c r="H12" s="280" t="s">
        <v>27</v>
      </c>
      <c r="I12" s="280" t="s">
        <v>28</v>
      </c>
      <c r="J12" s="280" t="s">
        <v>29</v>
      </c>
      <c r="K12" s="280" t="s">
        <v>30</v>
      </c>
      <c r="L12" s="280" t="s">
        <v>31</v>
      </c>
      <c r="M12" s="281" t="s">
        <v>32</v>
      </c>
      <c r="N12" s="281" t="s">
        <v>33</v>
      </c>
      <c r="O12" s="283" t="s">
        <v>34</v>
      </c>
      <c r="P12" s="285" t="s">
        <v>35</v>
      </c>
      <c r="Q12" s="283" t="s">
        <v>36</v>
      </c>
      <c r="R12" s="286" t="s">
        <v>37</v>
      </c>
      <c r="S12" s="283" t="s">
        <v>38</v>
      </c>
      <c r="T12" s="283" t="s">
        <v>39</v>
      </c>
      <c r="U12" s="283" t="s">
        <v>40</v>
      </c>
      <c r="V12" s="283" t="s">
        <v>41</v>
      </c>
      <c r="W12" s="283" t="s">
        <v>42</v>
      </c>
      <c r="X12" s="283" t="s">
        <v>43</v>
      </c>
      <c r="Y12" s="284" t="s">
        <v>44</v>
      </c>
    </row>
    <row r="13" spans="1:37" ht="43.5" customHeight="1" x14ac:dyDescent="0.25">
      <c r="A13" s="275"/>
      <c r="B13" s="276"/>
      <c r="C13" s="277"/>
      <c r="D13" s="210"/>
      <c r="E13" s="277"/>
      <c r="F13" s="282"/>
      <c r="G13" s="280"/>
      <c r="H13" s="280"/>
      <c r="I13" s="280"/>
      <c r="J13" s="280"/>
      <c r="K13" s="280"/>
      <c r="L13" s="280"/>
      <c r="M13" s="281"/>
      <c r="N13" s="281"/>
      <c r="O13" s="283"/>
      <c r="P13" s="285"/>
      <c r="Q13" s="283"/>
      <c r="R13" s="286"/>
      <c r="S13" s="283"/>
      <c r="T13" s="283"/>
      <c r="U13" s="283"/>
      <c r="V13" s="283"/>
      <c r="W13" s="283"/>
      <c r="X13" s="283"/>
      <c r="Y13" s="284"/>
    </row>
    <row r="14" spans="1:37" s="16" customFormat="1" ht="233.25" customHeight="1" x14ac:dyDescent="0.25">
      <c r="A14" s="436" t="s">
        <v>147</v>
      </c>
      <c r="B14" s="437" t="s">
        <v>148</v>
      </c>
      <c r="C14" s="437" t="s">
        <v>810</v>
      </c>
      <c r="D14" s="438">
        <v>1</v>
      </c>
      <c r="E14" s="175" t="s">
        <v>149</v>
      </c>
      <c r="F14" s="434">
        <v>25000000</v>
      </c>
      <c r="G14" s="58" t="s">
        <v>121</v>
      </c>
      <c r="H14" s="58" t="s">
        <v>121</v>
      </c>
      <c r="I14" s="160" t="s">
        <v>121</v>
      </c>
      <c r="J14" s="160" t="s">
        <v>121</v>
      </c>
      <c r="K14" s="160" t="s">
        <v>121</v>
      </c>
      <c r="L14" s="160" t="s">
        <v>52</v>
      </c>
      <c r="M14" s="84" t="s">
        <v>54</v>
      </c>
      <c r="N14" s="84" t="s">
        <v>54</v>
      </c>
      <c r="O14" s="158" t="s">
        <v>149</v>
      </c>
      <c r="P14" s="439" t="s">
        <v>150</v>
      </c>
      <c r="Q14" s="175" t="s">
        <v>57</v>
      </c>
      <c r="R14" s="440">
        <v>1</v>
      </c>
      <c r="S14" s="175" t="s">
        <v>151</v>
      </c>
      <c r="T14" s="418">
        <v>44136</v>
      </c>
      <c r="U14" s="418">
        <v>44196</v>
      </c>
      <c r="V14" s="175" t="s">
        <v>61</v>
      </c>
      <c r="W14" s="160">
        <v>25000000</v>
      </c>
      <c r="X14" s="176" t="s">
        <v>59</v>
      </c>
      <c r="Y14" s="441" t="s">
        <v>152</v>
      </c>
    </row>
    <row r="15" spans="1:37" ht="127.5" customHeight="1" x14ac:dyDescent="0.25">
      <c r="A15" s="442"/>
      <c r="B15" s="382"/>
      <c r="C15" s="382"/>
      <c r="D15" s="318"/>
      <c r="E15" s="187" t="s">
        <v>153</v>
      </c>
      <c r="F15" s="435">
        <v>400000000</v>
      </c>
      <c r="G15" s="318" t="s">
        <v>121</v>
      </c>
      <c r="H15" s="318" t="s">
        <v>121</v>
      </c>
      <c r="I15" s="243" t="s">
        <v>121</v>
      </c>
      <c r="J15" s="243" t="s">
        <v>121</v>
      </c>
      <c r="K15" s="243" t="s">
        <v>121</v>
      </c>
      <c r="L15" s="243" t="s">
        <v>52</v>
      </c>
      <c r="M15" s="243" t="s">
        <v>54</v>
      </c>
      <c r="N15" s="243" t="s">
        <v>54</v>
      </c>
      <c r="O15" s="189" t="s">
        <v>153</v>
      </c>
      <c r="P15" s="382" t="s">
        <v>154</v>
      </c>
      <c r="Q15" s="373" t="s">
        <v>57</v>
      </c>
      <c r="R15" s="444">
        <v>1</v>
      </c>
      <c r="S15" s="373" t="s">
        <v>151</v>
      </c>
      <c r="T15" s="373">
        <v>44136</v>
      </c>
      <c r="U15" s="373">
        <v>44196</v>
      </c>
      <c r="V15" s="287" t="s">
        <v>71</v>
      </c>
      <c r="W15" s="106">
        <v>400000000</v>
      </c>
      <c r="X15" s="328" t="s">
        <v>59</v>
      </c>
      <c r="Y15" s="381" t="s">
        <v>152</v>
      </c>
    </row>
    <row r="16" spans="1:37" ht="101.25" customHeight="1" x14ac:dyDescent="0.25">
      <c r="A16" s="442"/>
      <c r="B16" s="382"/>
      <c r="C16" s="382"/>
      <c r="D16" s="318"/>
      <c r="E16" s="187"/>
      <c r="F16" s="435"/>
      <c r="G16" s="318"/>
      <c r="H16" s="318"/>
      <c r="I16" s="243"/>
      <c r="J16" s="243"/>
      <c r="K16" s="243"/>
      <c r="L16" s="243"/>
      <c r="M16" s="243"/>
      <c r="N16" s="243"/>
      <c r="O16" s="189"/>
      <c r="P16" s="382"/>
      <c r="Q16" s="373"/>
      <c r="R16" s="444"/>
      <c r="S16" s="373"/>
      <c r="T16" s="373"/>
      <c r="U16" s="373"/>
      <c r="V16" s="288"/>
      <c r="W16" s="106"/>
      <c r="X16" s="328"/>
      <c r="Y16" s="381"/>
    </row>
    <row r="17" spans="1:25" ht="76.5" customHeight="1" x14ac:dyDescent="0.25">
      <c r="A17" s="442"/>
      <c r="B17" s="382" t="s">
        <v>155</v>
      </c>
      <c r="C17" s="382" t="s">
        <v>156</v>
      </c>
      <c r="D17" s="318">
        <v>5</v>
      </c>
      <c r="E17" s="382" t="s">
        <v>157</v>
      </c>
      <c r="F17" s="446">
        <v>740363870</v>
      </c>
      <c r="G17" s="318" t="s">
        <v>121</v>
      </c>
      <c r="H17" s="318" t="s">
        <v>121</v>
      </c>
      <c r="I17" s="243" t="s">
        <v>121</v>
      </c>
      <c r="J17" s="243" t="s">
        <v>121</v>
      </c>
      <c r="K17" s="243" t="s">
        <v>121</v>
      </c>
      <c r="L17" s="243" t="s">
        <v>158</v>
      </c>
      <c r="M17" s="243" t="s">
        <v>53</v>
      </c>
      <c r="N17" s="243" t="s">
        <v>52</v>
      </c>
      <c r="O17" s="447" t="s">
        <v>157</v>
      </c>
      <c r="P17" s="187" t="s">
        <v>159</v>
      </c>
      <c r="Q17" s="328" t="s">
        <v>57</v>
      </c>
      <c r="R17" s="444">
        <v>2</v>
      </c>
      <c r="S17" s="328" t="s">
        <v>160</v>
      </c>
      <c r="T17" s="373">
        <v>43983</v>
      </c>
      <c r="U17" s="373">
        <v>44196</v>
      </c>
      <c r="V17" s="287" t="s">
        <v>61</v>
      </c>
      <c r="W17" s="241">
        <v>340363870</v>
      </c>
      <c r="X17" s="328" t="s">
        <v>59</v>
      </c>
      <c r="Y17" s="381" t="s">
        <v>152</v>
      </c>
    </row>
    <row r="18" spans="1:25" ht="82.5" customHeight="1" x14ac:dyDescent="0.25">
      <c r="A18" s="442"/>
      <c r="B18" s="382"/>
      <c r="C18" s="382"/>
      <c r="D18" s="318"/>
      <c r="E18" s="382"/>
      <c r="F18" s="448"/>
      <c r="G18" s="318"/>
      <c r="H18" s="318"/>
      <c r="I18" s="243"/>
      <c r="J18" s="243"/>
      <c r="K18" s="243"/>
      <c r="L18" s="243"/>
      <c r="M18" s="243"/>
      <c r="N18" s="243"/>
      <c r="O18" s="447"/>
      <c r="P18" s="187"/>
      <c r="Q18" s="328"/>
      <c r="R18" s="444"/>
      <c r="S18" s="328"/>
      <c r="T18" s="373"/>
      <c r="U18" s="373"/>
      <c r="V18" s="288"/>
      <c r="W18" s="197"/>
      <c r="X18" s="328"/>
      <c r="Y18" s="381"/>
    </row>
    <row r="19" spans="1:25" ht="98.25" customHeight="1" x14ac:dyDescent="0.25">
      <c r="A19" s="442"/>
      <c r="B19" s="382"/>
      <c r="C19" s="382"/>
      <c r="D19" s="318"/>
      <c r="E19" s="382"/>
      <c r="F19" s="449"/>
      <c r="G19" s="318"/>
      <c r="H19" s="318"/>
      <c r="I19" s="243"/>
      <c r="J19" s="243"/>
      <c r="K19" s="243"/>
      <c r="L19" s="243"/>
      <c r="M19" s="243"/>
      <c r="N19" s="243"/>
      <c r="O19" s="447"/>
      <c r="P19" s="187"/>
      <c r="Q19" s="328"/>
      <c r="R19" s="444"/>
      <c r="S19" s="328"/>
      <c r="T19" s="373"/>
      <c r="U19" s="373"/>
      <c r="V19" s="156" t="s">
        <v>71</v>
      </c>
      <c r="W19" s="155">
        <v>400000000</v>
      </c>
      <c r="X19" s="328"/>
      <c r="Y19" s="381"/>
    </row>
    <row r="20" spans="1:25" ht="76.5" customHeight="1" x14ac:dyDescent="0.25">
      <c r="A20" s="442"/>
      <c r="B20" s="382"/>
      <c r="C20" s="382"/>
      <c r="D20" s="318"/>
      <c r="E20" s="382" t="s">
        <v>161</v>
      </c>
      <c r="F20" s="446">
        <v>5000000</v>
      </c>
      <c r="G20" s="318" t="s">
        <v>121</v>
      </c>
      <c r="H20" s="318" t="s">
        <v>121</v>
      </c>
      <c r="I20" s="243" t="s">
        <v>121</v>
      </c>
      <c r="J20" s="243" t="s">
        <v>121</v>
      </c>
      <c r="K20" s="243" t="s">
        <v>121</v>
      </c>
      <c r="L20" s="243" t="s">
        <v>52</v>
      </c>
      <c r="M20" s="243" t="s">
        <v>53</v>
      </c>
      <c r="N20" s="243" t="s">
        <v>52</v>
      </c>
      <c r="O20" s="447" t="s">
        <v>161</v>
      </c>
      <c r="P20" s="187" t="s">
        <v>162</v>
      </c>
      <c r="Q20" s="328" t="s">
        <v>57</v>
      </c>
      <c r="R20" s="444">
        <v>4</v>
      </c>
      <c r="S20" s="328" t="s">
        <v>160</v>
      </c>
      <c r="T20" s="373">
        <v>43983</v>
      </c>
      <c r="U20" s="373">
        <v>44196</v>
      </c>
      <c r="V20" s="287" t="s">
        <v>61</v>
      </c>
      <c r="W20" s="241">
        <v>5000000</v>
      </c>
      <c r="X20" s="328" t="s">
        <v>59</v>
      </c>
      <c r="Y20" s="381" t="s">
        <v>152</v>
      </c>
    </row>
    <row r="21" spans="1:25" ht="90.75" customHeight="1" x14ac:dyDescent="0.25">
      <c r="A21" s="442"/>
      <c r="B21" s="382"/>
      <c r="C21" s="382"/>
      <c r="D21" s="318"/>
      <c r="E21" s="382"/>
      <c r="F21" s="449"/>
      <c r="G21" s="318"/>
      <c r="H21" s="318"/>
      <c r="I21" s="243"/>
      <c r="J21" s="243"/>
      <c r="K21" s="243"/>
      <c r="L21" s="243"/>
      <c r="M21" s="243"/>
      <c r="N21" s="243"/>
      <c r="O21" s="447"/>
      <c r="P21" s="187"/>
      <c r="Q21" s="328"/>
      <c r="R21" s="444"/>
      <c r="S21" s="328"/>
      <c r="T21" s="373"/>
      <c r="U21" s="373"/>
      <c r="V21" s="288"/>
      <c r="W21" s="197"/>
      <c r="X21" s="328"/>
      <c r="Y21" s="381"/>
    </row>
    <row r="22" spans="1:25" ht="72" customHeight="1" x14ac:dyDescent="0.25">
      <c r="A22" s="442"/>
      <c r="B22" s="382" t="s">
        <v>163</v>
      </c>
      <c r="C22" s="382" t="s">
        <v>164</v>
      </c>
      <c r="D22" s="318">
        <v>1500</v>
      </c>
      <c r="E22" s="382" t="s">
        <v>165</v>
      </c>
      <c r="F22" s="446">
        <v>4796102448</v>
      </c>
      <c r="G22" s="318" t="s">
        <v>121</v>
      </c>
      <c r="H22" s="318" t="s">
        <v>121</v>
      </c>
      <c r="I22" s="318" t="s">
        <v>121</v>
      </c>
      <c r="J22" s="318" t="s">
        <v>121</v>
      </c>
      <c r="K22" s="318" t="s">
        <v>121</v>
      </c>
      <c r="L22" s="318" t="s">
        <v>52</v>
      </c>
      <c r="M22" s="318" t="s">
        <v>53</v>
      </c>
      <c r="N22" s="318" t="s">
        <v>52</v>
      </c>
      <c r="O22" s="447" t="s">
        <v>165</v>
      </c>
      <c r="P22" s="243" t="s">
        <v>166</v>
      </c>
      <c r="Q22" s="243" t="s">
        <v>57</v>
      </c>
      <c r="R22" s="444">
        <v>300</v>
      </c>
      <c r="S22" s="328" t="s">
        <v>160</v>
      </c>
      <c r="T22" s="373">
        <v>43983</v>
      </c>
      <c r="U22" s="373">
        <v>44196</v>
      </c>
      <c r="V22" s="156" t="s">
        <v>61</v>
      </c>
      <c r="W22" s="106">
        <v>1461366448</v>
      </c>
      <c r="X22" s="328" t="s">
        <v>59</v>
      </c>
      <c r="Y22" s="381" t="s">
        <v>152</v>
      </c>
    </row>
    <row r="23" spans="1:25" ht="57.75" customHeight="1" x14ac:dyDescent="0.25">
      <c r="A23" s="442"/>
      <c r="B23" s="382"/>
      <c r="C23" s="382"/>
      <c r="D23" s="318"/>
      <c r="E23" s="382"/>
      <c r="F23" s="449"/>
      <c r="G23" s="318"/>
      <c r="H23" s="318"/>
      <c r="I23" s="318"/>
      <c r="J23" s="318"/>
      <c r="K23" s="318"/>
      <c r="L23" s="318"/>
      <c r="M23" s="318"/>
      <c r="N23" s="318"/>
      <c r="O23" s="447"/>
      <c r="P23" s="243"/>
      <c r="Q23" s="243"/>
      <c r="R23" s="444"/>
      <c r="S23" s="328"/>
      <c r="T23" s="373"/>
      <c r="U23" s="373"/>
      <c r="V23" s="156" t="s">
        <v>71</v>
      </c>
      <c r="W23" s="106">
        <v>3334736000</v>
      </c>
      <c r="X23" s="328"/>
      <c r="Y23" s="381"/>
    </row>
    <row r="24" spans="1:25" ht="58.5" customHeight="1" x14ac:dyDescent="0.25">
      <c r="A24" s="442"/>
      <c r="B24" s="382"/>
      <c r="C24" s="382"/>
      <c r="D24" s="318"/>
      <c r="E24" s="382" t="s">
        <v>167</v>
      </c>
      <c r="F24" s="446">
        <v>5951263000</v>
      </c>
      <c r="G24" s="318" t="s">
        <v>121</v>
      </c>
      <c r="H24" s="318" t="s">
        <v>121</v>
      </c>
      <c r="I24" s="243" t="s">
        <v>121</v>
      </c>
      <c r="J24" s="243" t="s">
        <v>121</v>
      </c>
      <c r="K24" s="243" t="s">
        <v>121</v>
      </c>
      <c r="L24" s="243" t="s">
        <v>52</v>
      </c>
      <c r="M24" s="243" t="s">
        <v>53</v>
      </c>
      <c r="N24" s="243" t="s">
        <v>52</v>
      </c>
      <c r="O24" s="447" t="s">
        <v>167</v>
      </c>
      <c r="P24" s="243" t="s">
        <v>168</v>
      </c>
      <c r="Q24" s="243" t="s">
        <v>57</v>
      </c>
      <c r="R24" s="444">
        <v>150</v>
      </c>
      <c r="S24" s="243" t="s">
        <v>160</v>
      </c>
      <c r="T24" s="373">
        <v>43983</v>
      </c>
      <c r="U24" s="373">
        <v>44196</v>
      </c>
      <c r="V24" s="156" t="s">
        <v>61</v>
      </c>
      <c r="W24" s="106">
        <v>551263000</v>
      </c>
      <c r="X24" s="328" t="s">
        <v>59</v>
      </c>
      <c r="Y24" s="381" t="s">
        <v>152</v>
      </c>
    </row>
    <row r="25" spans="1:25" ht="66.75" customHeight="1" x14ac:dyDescent="0.25">
      <c r="A25" s="442"/>
      <c r="B25" s="382"/>
      <c r="C25" s="382"/>
      <c r="D25" s="318"/>
      <c r="E25" s="382"/>
      <c r="F25" s="449"/>
      <c r="G25" s="318"/>
      <c r="H25" s="318"/>
      <c r="I25" s="243"/>
      <c r="J25" s="243"/>
      <c r="K25" s="243"/>
      <c r="L25" s="243"/>
      <c r="M25" s="243"/>
      <c r="N25" s="243"/>
      <c r="O25" s="447"/>
      <c r="P25" s="243"/>
      <c r="Q25" s="243"/>
      <c r="R25" s="444"/>
      <c r="S25" s="243"/>
      <c r="T25" s="373"/>
      <c r="U25" s="373"/>
      <c r="V25" s="156" t="s">
        <v>71</v>
      </c>
      <c r="W25" s="106">
        <v>5400000000</v>
      </c>
      <c r="X25" s="328"/>
      <c r="Y25" s="381"/>
    </row>
    <row r="26" spans="1:25" ht="60" customHeight="1" x14ac:dyDescent="0.25">
      <c r="A26" s="442"/>
      <c r="B26" s="382"/>
      <c r="C26" s="382"/>
      <c r="D26" s="318"/>
      <c r="E26" s="382" t="s">
        <v>169</v>
      </c>
      <c r="F26" s="446">
        <v>3093899656.5</v>
      </c>
      <c r="G26" s="318" t="s">
        <v>121</v>
      </c>
      <c r="H26" s="318" t="s">
        <v>121</v>
      </c>
      <c r="I26" s="318" t="s">
        <v>121</v>
      </c>
      <c r="J26" s="323" t="s">
        <v>121</v>
      </c>
      <c r="K26" s="318" t="s">
        <v>121</v>
      </c>
      <c r="L26" s="318" t="s">
        <v>52</v>
      </c>
      <c r="M26" s="318" t="s">
        <v>53</v>
      </c>
      <c r="N26" s="318" t="s">
        <v>52</v>
      </c>
      <c r="O26" s="189" t="s">
        <v>169</v>
      </c>
      <c r="P26" s="243" t="s">
        <v>170</v>
      </c>
      <c r="Q26" s="243" t="s">
        <v>57</v>
      </c>
      <c r="R26" s="444">
        <v>1500</v>
      </c>
      <c r="S26" s="243" t="s">
        <v>160</v>
      </c>
      <c r="T26" s="373">
        <v>43983</v>
      </c>
      <c r="U26" s="373">
        <v>44196</v>
      </c>
      <c r="V26" s="156" t="s">
        <v>61</v>
      </c>
      <c r="W26" s="106">
        <v>633110338</v>
      </c>
      <c r="X26" s="328" t="s">
        <v>59</v>
      </c>
      <c r="Y26" s="381" t="s">
        <v>152</v>
      </c>
    </row>
    <row r="27" spans="1:25" ht="38.25" customHeight="1" x14ac:dyDescent="0.25">
      <c r="A27" s="442"/>
      <c r="B27" s="382"/>
      <c r="C27" s="382"/>
      <c r="D27" s="318"/>
      <c r="E27" s="382"/>
      <c r="F27" s="449"/>
      <c r="G27" s="318"/>
      <c r="H27" s="318"/>
      <c r="I27" s="318"/>
      <c r="J27" s="325"/>
      <c r="K27" s="318"/>
      <c r="L27" s="318"/>
      <c r="M27" s="318"/>
      <c r="N27" s="318"/>
      <c r="O27" s="189"/>
      <c r="P27" s="243"/>
      <c r="Q27" s="243"/>
      <c r="R27" s="444"/>
      <c r="S27" s="243"/>
      <c r="T27" s="373"/>
      <c r="U27" s="373"/>
      <c r="V27" s="156" t="s">
        <v>71</v>
      </c>
      <c r="W27" s="106">
        <v>2460789318.5</v>
      </c>
      <c r="X27" s="328"/>
      <c r="Y27" s="381"/>
    </row>
    <row r="28" spans="1:25" ht="42.75" customHeight="1" x14ac:dyDescent="0.25">
      <c r="A28" s="442"/>
      <c r="B28" s="382"/>
      <c r="C28" s="382"/>
      <c r="D28" s="318"/>
      <c r="E28" s="382" t="s">
        <v>171</v>
      </c>
      <c r="F28" s="446">
        <v>287000000</v>
      </c>
      <c r="G28" s="318" t="s">
        <v>121</v>
      </c>
      <c r="H28" s="318" t="s">
        <v>121</v>
      </c>
      <c r="I28" s="318" t="s">
        <v>121</v>
      </c>
      <c r="J28" s="318" t="s">
        <v>121</v>
      </c>
      <c r="K28" s="318" t="s">
        <v>121</v>
      </c>
      <c r="L28" s="318" t="s">
        <v>52</v>
      </c>
      <c r="M28" s="318" t="s">
        <v>53</v>
      </c>
      <c r="N28" s="318" t="s">
        <v>52</v>
      </c>
      <c r="O28" s="447" t="s">
        <v>171</v>
      </c>
      <c r="P28" s="243" t="s">
        <v>172</v>
      </c>
      <c r="Q28" s="243" t="s">
        <v>57</v>
      </c>
      <c r="R28" s="444">
        <v>350</v>
      </c>
      <c r="S28" s="243" t="s">
        <v>160</v>
      </c>
      <c r="T28" s="373">
        <v>43983</v>
      </c>
      <c r="U28" s="373">
        <v>44196</v>
      </c>
      <c r="V28" s="287" t="s">
        <v>61</v>
      </c>
      <c r="W28" s="241">
        <v>287000000</v>
      </c>
      <c r="X28" s="328" t="s">
        <v>59</v>
      </c>
      <c r="Y28" s="381" t="s">
        <v>152</v>
      </c>
    </row>
    <row r="29" spans="1:25" ht="41.25" customHeight="1" x14ac:dyDescent="0.25">
      <c r="A29" s="442"/>
      <c r="B29" s="382"/>
      <c r="C29" s="382"/>
      <c r="D29" s="318"/>
      <c r="E29" s="382"/>
      <c r="F29" s="449"/>
      <c r="G29" s="318"/>
      <c r="H29" s="318"/>
      <c r="I29" s="318"/>
      <c r="J29" s="318"/>
      <c r="K29" s="318"/>
      <c r="L29" s="318"/>
      <c r="M29" s="318"/>
      <c r="N29" s="318"/>
      <c r="O29" s="447"/>
      <c r="P29" s="243"/>
      <c r="Q29" s="243"/>
      <c r="R29" s="444"/>
      <c r="S29" s="243"/>
      <c r="T29" s="373"/>
      <c r="U29" s="373"/>
      <c r="V29" s="288"/>
      <c r="W29" s="197"/>
      <c r="X29" s="328"/>
      <c r="Y29" s="381"/>
    </row>
    <row r="30" spans="1:25" ht="64.5" customHeight="1" x14ac:dyDescent="0.25">
      <c r="A30" s="442" t="s">
        <v>173</v>
      </c>
      <c r="B30" s="382" t="s">
        <v>174</v>
      </c>
      <c r="C30" s="382" t="s">
        <v>175</v>
      </c>
      <c r="D30" s="450">
        <v>39570.71</v>
      </c>
      <c r="E30" s="382" t="s">
        <v>176</v>
      </c>
      <c r="F30" s="446">
        <v>25000000</v>
      </c>
      <c r="G30" s="179" t="s">
        <v>51</v>
      </c>
      <c r="H30" s="179" t="s">
        <v>51</v>
      </c>
      <c r="I30" s="161" t="s">
        <v>51</v>
      </c>
      <c r="J30" s="161" t="s">
        <v>51</v>
      </c>
      <c r="K30" s="161" t="s">
        <v>121</v>
      </c>
      <c r="L30" s="161" t="s">
        <v>158</v>
      </c>
      <c r="M30" s="161" t="s">
        <v>110</v>
      </c>
      <c r="N30" s="161" t="s">
        <v>52</v>
      </c>
      <c r="O30" s="447" t="s">
        <v>177</v>
      </c>
      <c r="P30" s="161" t="s">
        <v>178</v>
      </c>
      <c r="Q30" s="161" t="s">
        <v>57</v>
      </c>
      <c r="R30" s="59">
        <v>165</v>
      </c>
      <c r="S30" s="161" t="s">
        <v>160</v>
      </c>
      <c r="T30" s="378">
        <v>43983</v>
      </c>
      <c r="U30" s="378">
        <v>44196</v>
      </c>
      <c r="V30" s="156" t="s">
        <v>61</v>
      </c>
      <c r="W30" s="106">
        <v>25000000</v>
      </c>
      <c r="X30" s="177" t="s">
        <v>59</v>
      </c>
      <c r="Y30" s="390" t="s">
        <v>152</v>
      </c>
    </row>
    <row r="31" spans="1:25" ht="111" customHeight="1" x14ac:dyDescent="0.25">
      <c r="A31" s="442"/>
      <c r="B31" s="382"/>
      <c r="C31" s="382"/>
      <c r="D31" s="450"/>
      <c r="E31" s="382"/>
      <c r="F31" s="449"/>
      <c r="G31" s="179" t="s">
        <v>51</v>
      </c>
      <c r="H31" s="179" t="s">
        <v>51</v>
      </c>
      <c r="I31" s="179" t="s">
        <v>51</v>
      </c>
      <c r="J31" s="179" t="s">
        <v>51</v>
      </c>
      <c r="K31" s="179" t="s">
        <v>121</v>
      </c>
      <c r="L31" s="156" t="s">
        <v>158</v>
      </c>
      <c r="M31" s="156" t="s">
        <v>110</v>
      </c>
      <c r="N31" s="161" t="s">
        <v>52</v>
      </c>
      <c r="O31" s="447"/>
      <c r="P31" s="161" t="s">
        <v>179</v>
      </c>
      <c r="Q31" s="161" t="s">
        <v>57</v>
      </c>
      <c r="R31" s="59">
        <v>220</v>
      </c>
      <c r="S31" s="161" t="s">
        <v>160</v>
      </c>
      <c r="T31" s="378">
        <v>43983</v>
      </c>
      <c r="U31" s="378">
        <v>44196</v>
      </c>
      <c r="V31" s="187" t="s">
        <v>61</v>
      </c>
      <c r="W31" s="451"/>
      <c r="X31" s="328" t="s">
        <v>59</v>
      </c>
      <c r="Y31" s="381" t="s">
        <v>152</v>
      </c>
    </row>
    <row r="32" spans="1:25" ht="78" customHeight="1" x14ac:dyDescent="0.25">
      <c r="A32" s="442"/>
      <c r="B32" s="382"/>
      <c r="C32" s="382"/>
      <c r="D32" s="450"/>
      <c r="E32" s="452" t="s">
        <v>180</v>
      </c>
      <c r="F32" s="453">
        <v>502926354</v>
      </c>
      <c r="G32" s="179" t="s">
        <v>121</v>
      </c>
      <c r="H32" s="179" t="s">
        <v>121</v>
      </c>
      <c r="I32" s="161" t="s">
        <v>121</v>
      </c>
      <c r="J32" s="161" t="s">
        <v>121</v>
      </c>
      <c r="K32" s="161" t="s">
        <v>121</v>
      </c>
      <c r="L32" s="161" t="s">
        <v>52</v>
      </c>
      <c r="M32" s="161" t="s">
        <v>53</v>
      </c>
      <c r="N32" s="161" t="s">
        <v>52</v>
      </c>
      <c r="O32" s="447"/>
      <c r="P32" s="179" t="s">
        <v>181</v>
      </c>
      <c r="Q32" s="161" t="s">
        <v>57</v>
      </c>
      <c r="R32" s="59">
        <v>1400</v>
      </c>
      <c r="S32" s="161" t="s">
        <v>160</v>
      </c>
      <c r="T32" s="378">
        <v>43983</v>
      </c>
      <c r="U32" s="378">
        <v>44196</v>
      </c>
      <c r="V32" s="187"/>
      <c r="W32" s="162">
        <v>502926354</v>
      </c>
      <c r="X32" s="328"/>
      <c r="Y32" s="381"/>
    </row>
    <row r="33" spans="1:25" ht="94.5" customHeight="1" x14ac:dyDescent="0.25">
      <c r="A33" s="442"/>
      <c r="B33" s="382"/>
      <c r="C33" s="382"/>
      <c r="D33" s="450"/>
      <c r="E33" s="382" t="s">
        <v>182</v>
      </c>
      <c r="F33" s="446">
        <v>13761350013.42</v>
      </c>
      <c r="G33" s="318" t="s">
        <v>121</v>
      </c>
      <c r="H33" s="318" t="s">
        <v>121</v>
      </c>
      <c r="I33" s="243" t="s">
        <v>121</v>
      </c>
      <c r="J33" s="243" t="s">
        <v>121</v>
      </c>
      <c r="K33" s="243" t="s">
        <v>121</v>
      </c>
      <c r="L33" s="243" t="s">
        <v>52</v>
      </c>
      <c r="M33" s="243" t="s">
        <v>53</v>
      </c>
      <c r="N33" s="243" t="s">
        <v>52</v>
      </c>
      <c r="O33" s="447" t="s">
        <v>183</v>
      </c>
      <c r="P33" s="161" t="s">
        <v>184</v>
      </c>
      <c r="Q33" s="161" t="s">
        <v>57</v>
      </c>
      <c r="R33" s="59">
        <v>5500</v>
      </c>
      <c r="S33" s="161" t="s">
        <v>160</v>
      </c>
      <c r="T33" s="378">
        <v>43983</v>
      </c>
      <c r="U33" s="378">
        <v>44196</v>
      </c>
      <c r="V33" s="156" t="s">
        <v>71</v>
      </c>
      <c r="W33" s="106">
        <v>10500000000</v>
      </c>
      <c r="X33" s="328" t="s">
        <v>59</v>
      </c>
      <c r="Y33" s="381" t="s">
        <v>185</v>
      </c>
    </row>
    <row r="34" spans="1:25" ht="104.25" customHeight="1" x14ac:dyDescent="0.25">
      <c r="A34" s="442"/>
      <c r="B34" s="382"/>
      <c r="C34" s="382"/>
      <c r="D34" s="450"/>
      <c r="E34" s="382"/>
      <c r="F34" s="448"/>
      <c r="G34" s="318"/>
      <c r="H34" s="318"/>
      <c r="I34" s="243"/>
      <c r="J34" s="243"/>
      <c r="K34" s="243" t="s">
        <v>121</v>
      </c>
      <c r="L34" s="243" t="s">
        <v>52</v>
      </c>
      <c r="M34" s="243" t="s">
        <v>53</v>
      </c>
      <c r="N34" s="243" t="s">
        <v>52</v>
      </c>
      <c r="O34" s="447"/>
      <c r="P34" s="454" t="s">
        <v>186</v>
      </c>
      <c r="Q34" s="156" t="s">
        <v>57</v>
      </c>
      <c r="R34" s="59">
        <v>39285.71</v>
      </c>
      <c r="S34" s="156" t="s">
        <v>160</v>
      </c>
      <c r="T34" s="378">
        <v>43983</v>
      </c>
      <c r="U34" s="378">
        <v>44196</v>
      </c>
      <c r="V34" s="156" t="s">
        <v>61</v>
      </c>
      <c r="W34" s="106">
        <v>2864757962.4200001</v>
      </c>
      <c r="X34" s="328"/>
      <c r="Y34" s="381"/>
    </row>
    <row r="35" spans="1:25" ht="111.75" customHeight="1" x14ac:dyDescent="0.25">
      <c r="A35" s="442"/>
      <c r="B35" s="382"/>
      <c r="C35" s="382"/>
      <c r="D35" s="450"/>
      <c r="E35" s="382"/>
      <c r="F35" s="448"/>
      <c r="G35" s="318"/>
      <c r="H35" s="318"/>
      <c r="I35" s="243"/>
      <c r="J35" s="243"/>
      <c r="K35" s="243" t="s">
        <v>121</v>
      </c>
      <c r="L35" s="243" t="s">
        <v>52</v>
      </c>
      <c r="M35" s="243" t="s">
        <v>53</v>
      </c>
      <c r="N35" s="243" t="s">
        <v>52</v>
      </c>
      <c r="O35" s="447"/>
      <c r="P35" s="454" t="s">
        <v>187</v>
      </c>
      <c r="Q35" s="156" t="s">
        <v>57</v>
      </c>
      <c r="R35" s="59">
        <v>5500</v>
      </c>
      <c r="S35" s="156" t="s">
        <v>160</v>
      </c>
      <c r="T35" s="378">
        <v>43983</v>
      </c>
      <c r="U35" s="378">
        <v>44196</v>
      </c>
      <c r="V35" s="287" t="s">
        <v>46</v>
      </c>
      <c r="W35" s="241">
        <v>396592051</v>
      </c>
      <c r="X35" s="328"/>
      <c r="Y35" s="381"/>
    </row>
    <row r="36" spans="1:25" ht="110.25" customHeight="1" x14ac:dyDescent="0.25">
      <c r="A36" s="442"/>
      <c r="B36" s="382"/>
      <c r="C36" s="382"/>
      <c r="D36" s="450"/>
      <c r="E36" s="382"/>
      <c r="F36" s="448"/>
      <c r="G36" s="318"/>
      <c r="H36" s="318"/>
      <c r="I36" s="243"/>
      <c r="J36" s="243"/>
      <c r="K36" s="243" t="s">
        <v>121</v>
      </c>
      <c r="L36" s="243" t="s">
        <v>52</v>
      </c>
      <c r="M36" s="243" t="s">
        <v>53</v>
      </c>
      <c r="N36" s="243" t="s">
        <v>52</v>
      </c>
      <c r="O36" s="447"/>
      <c r="P36" s="454" t="s">
        <v>188</v>
      </c>
      <c r="Q36" s="156" t="s">
        <v>57</v>
      </c>
      <c r="R36" s="59">
        <v>1650</v>
      </c>
      <c r="S36" s="156" t="s">
        <v>160</v>
      </c>
      <c r="T36" s="378">
        <v>43983</v>
      </c>
      <c r="U36" s="378">
        <v>44196</v>
      </c>
      <c r="V36" s="322"/>
      <c r="W36" s="196"/>
      <c r="X36" s="328"/>
      <c r="Y36" s="381"/>
    </row>
    <row r="37" spans="1:25" ht="62.25" customHeight="1" x14ac:dyDescent="0.25">
      <c r="A37" s="442"/>
      <c r="B37" s="382"/>
      <c r="C37" s="382"/>
      <c r="D37" s="450"/>
      <c r="E37" s="382"/>
      <c r="F37" s="449"/>
      <c r="G37" s="318"/>
      <c r="H37" s="318"/>
      <c r="I37" s="243"/>
      <c r="J37" s="243"/>
      <c r="K37" s="243"/>
      <c r="L37" s="243"/>
      <c r="M37" s="243"/>
      <c r="N37" s="243"/>
      <c r="O37" s="447"/>
      <c r="P37" s="454" t="s">
        <v>189</v>
      </c>
      <c r="Q37" s="156" t="s">
        <v>57</v>
      </c>
      <c r="R37" s="59">
        <v>3000</v>
      </c>
      <c r="S37" s="156" t="s">
        <v>160</v>
      </c>
      <c r="T37" s="378">
        <v>43983</v>
      </c>
      <c r="U37" s="378">
        <v>44196</v>
      </c>
      <c r="V37" s="288"/>
      <c r="W37" s="197"/>
      <c r="X37" s="328"/>
      <c r="Y37" s="381"/>
    </row>
    <row r="38" spans="1:25" ht="63.75" customHeight="1" x14ac:dyDescent="0.25">
      <c r="A38" s="442"/>
      <c r="B38" s="382"/>
      <c r="C38" s="382"/>
      <c r="D38" s="450"/>
      <c r="E38" s="382" t="s">
        <v>190</v>
      </c>
      <c r="F38" s="446">
        <v>2408680651</v>
      </c>
      <c r="G38" s="318" t="s">
        <v>51</v>
      </c>
      <c r="H38" s="318" t="s">
        <v>51</v>
      </c>
      <c r="I38" s="318" t="s">
        <v>51</v>
      </c>
      <c r="J38" s="318" t="s">
        <v>51</v>
      </c>
      <c r="K38" s="318" t="s">
        <v>191</v>
      </c>
      <c r="L38" s="187" t="s">
        <v>158</v>
      </c>
      <c r="M38" s="187" t="s">
        <v>192</v>
      </c>
      <c r="N38" s="187" t="s">
        <v>52</v>
      </c>
      <c r="O38" s="447" t="s">
        <v>193</v>
      </c>
      <c r="P38" s="454" t="s">
        <v>194</v>
      </c>
      <c r="Q38" s="156" t="s">
        <v>57</v>
      </c>
      <c r="R38" s="59">
        <v>420</v>
      </c>
      <c r="S38" s="156" t="s">
        <v>160</v>
      </c>
      <c r="T38" s="378">
        <v>43983</v>
      </c>
      <c r="U38" s="378">
        <v>44196</v>
      </c>
      <c r="V38" s="156" t="s">
        <v>61</v>
      </c>
      <c r="W38" s="106">
        <v>328680651</v>
      </c>
      <c r="X38" s="328" t="s">
        <v>59</v>
      </c>
      <c r="Y38" s="381" t="s">
        <v>195</v>
      </c>
    </row>
    <row r="39" spans="1:25" ht="52.5" customHeight="1" x14ac:dyDescent="0.25">
      <c r="A39" s="442"/>
      <c r="B39" s="382"/>
      <c r="C39" s="382"/>
      <c r="D39" s="450"/>
      <c r="E39" s="382"/>
      <c r="F39" s="448"/>
      <c r="G39" s="318"/>
      <c r="H39" s="318"/>
      <c r="I39" s="318"/>
      <c r="J39" s="318"/>
      <c r="K39" s="318"/>
      <c r="L39" s="187"/>
      <c r="M39" s="187"/>
      <c r="N39" s="187"/>
      <c r="O39" s="447"/>
      <c r="P39" s="454" t="s">
        <v>196</v>
      </c>
      <c r="Q39" s="156" t="s">
        <v>57</v>
      </c>
      <c r="R39" s="59">
        <v>120</v>
      </c>
      <c r="S39" s="156" t="s">
        <v>160</v>
      </c>
      <c r="T39" s="378">
        <v>43983</v>
      </c>
      <c r="U39" s="378">
        <v>44196</v>
      </c>
      <c r="V39" s="287" t="s">
        <v>71</v>
      </c>
      <c r="W39" s="241">
        <v>2050000000</v>
      </c>
      <c r="X39" s="328"/>
      <c r="Y39" s="381"/>
    </row>
    <row r="40" spans="1:25" ht="45.75" customHeight="1" x14ac:dyDescent="0.25">
      <c r="A40" s="442"/>
      <c r="B40" s="382"/>
      <c r="C40" s="382"/>
      <c r="D40" s="450"/>
      <c r="E40" s="382"/>
      <c r="F40" s="448"/>
      <c r="G40" s="318"/>
      <c r="H40" s="318"/>
      <c r="I40" s="318"/>
      <c r="J40" s="318"/>
      <c r="K40" s="318"/>
      <c r="L40" s="187"/>
      <c r="M40" s="187"/>
      <c r="N40" s="187"/>
      <c r="O40" s="447"/>
      <c r="P40" s="454" t="s">
        <v>197</v>
      </c>
      <c r="Q40" s="156" t="s">
        <v>57</v>
      </c>
      <c r="R40" s="59">
        <v>420</v>
      </c>
      <c r="S40" s="156" t="s">
        <v>160</v>
      </c>
      <c r="T40" s="378">
        <v>43983</v>
      </c>
      <c r="U40" s="378">
        <v>44196</v>
      </c>
      <c r="V40" s="288"/>
      <c r="W40" s="197"/>
      <c r="X40" s="328"/>
      <c r="Y40" s="381"/>
    </row>
    <row r="41" spans="1:25" ht="61.5" customHeight="1" x14ac:dyDescent="0.25">
      <c r="A41" s="442"/>
      <c r="B41" s="382"/>
      <c r="C41" s="382"/>
      <c r="D41" s="450"/>
      <c r="E41" s="382"/>
      <c r="F41" s="448"/>
      <c r="G41" s="318"/>
      <c r="H41" s="318"/>
      <c r="I41" s="318"/>
      <c r="J41" s="318"/>
      <c r="K41" s="318"/>
      <c r="L41" s="187"/>
      <c r="M41" s="187"/>
      <c r="N41" s="187"/>
      <c r="O41" s="447"/>
      <c r="P41" s="454" t="s">
        <v>198</v>
      </c>
      <c r="Q41" s="156" t="s">
        <v>57</v>
      </c>
      <c r="R41" s="59">
        <v>306</v>
      </c>
      <c r="S41" s="156" t="s">
        <v>160</v>
      </c>
      <c r="T41" s="378">
        <v>43983</v>
      </c>
      <c r="U41" s="378">
        <v>44196</v>
      </c>
      <c r="V41" s="287" t="s">
        <v>61</v>
      </c>
      <c r="W41" s="241">
        <v>30000000</v>
      </c>
      <c r="X41" s="61" t="s">
        <v>199</v>
      </c>
      <c r="Y41" s="381"/>
    </row>
    <row r="42" spans="1:25" ht="56.25" customHeight="1" x14ac:dyDescent="0.25">
      <c r="A42" s="442"/>
      <c r="B42" s="382"/>
      <c r="C42" s="382"/>
      <c r="D42" s="450"/>
      <c r="E42" s="382"/>
      <c r="F42" s="449"/>
      <c r="G42" s="318"/>
      <c r="H42" s="318"/>
      <c r="I42" s="318"/>
      <c r="J42" s="318"/>
      <c r="K42" s="318"/>
      <c r="L42" s="187"/>
      <c r="M42" s="187"/>
      <c r="N42" s="187"/>
      <c r="O42" s="447"/>
      <c r="P42" s="454" t="s">
        <v>200</v>
      </c>
      <c r="Q42" s="156" t="s">
        <v>57</v>
      </c>
      <c r="R42" s="59">
        <v>2000</v>
      </c>
      <c r="S42" s="156" t="s">
        <v>160</v>
      </c>
      <c r="T42" s="378">
        <v>43983</v>
      </c>
      <c r="U42" s="378">
        <v>44196</v>
      </c>
      <c r="V42" s="288"/>
      <c r="W42" s="197"/>
      <c r="X42" s="61"/>
      <c r="Y42" s="381"/>
    </row>
    <row r="43" spans="1:25" ht="40.5" customHeight="1" x14ac:dyDescent="0.25">
      <c r="A43" s="442"/>
      <c r="B43" s="382" t="s">
        <v>201</v>
      </c>
      <c r="C43" s="382" t="s">
        <v>202</v>
      </c>
      <c r="D43" s="450">
        <v>100</v>
      </c>
      <c r="E43" s="382" t="s">
        <v>203</v>
      </c>
      <c r="F43" s="446">
        <v>15000000</v>
      </c>
      <c r="G43" s="318" t="s">
        <v>51</v>
      </c>
      <c r="H43" s="318" t="s">
        <v>51</v>
      </c>
      <c r="I43" s="318" t="s">
        <v>51</v>
      </c>
      <c r="J43" s="318" t="s">
        <v>51</v>
      </c>
      <c r="K43" s="318" t="s">
        <v>121</v>
      </c>
      <c r="L43" s="187" t="s">
        <v>158</v>
      </c>
      <c r="M43" s="187" t="s">
        <v>192</v>
      </c>
      <c r="N43" s="318" t="s">
        <v>52</v>
      </c>
      <c r="O43" s="189" t="s">
        <v>203</v>
      </c>
      <c r="P43" s="454" t="s">
        <v>204</v>
      </c>
      <c r="Q43" s="156" t="s">
        <v>57</v>
      </c>
      <c r="R43" s="59">
        <v>40</v>
      </c>
      <c r="S43" s="156" t="s">
        <v>160</v>
      </c>
      <c r="T43" s="378">
        <v>43983</v>
      </c>
      <c r="U43" s="378">
        <v>44196</v>
      </c>
      <c r="V43" s="187" t="s">
        <v>61</v>
      </c>
      <c r="W43" s="241">
        <v>15000000</v>
      </c>
      <c r="X43" s="420" t="s">
        <v>59</v>
      </c>
      <c r="Y43" s="421" t="s">
        <v>195</v>
      </c>
    </row>
    <row r="44" spans="1:25" ht="45" customHeight="1" x14ac:dyDescent="0.25">
      <c r="A44" s="442"/>
      <c r="B44" s="382"/>
      <c r="C44" s="382"/>
      <c r="D44" s="455"/>
      <c r="E44" s="382"/>
      <c r="F44" s="448"/>
      <c r="G44" s="318"/>
      <c r="H44" s="318"/>
      <c r="I44" s="318" t="s">
        <v>121</v>
      </c>
      <c r="J44" s="318" t="s">
        <v>121</v>
      </c>
      <c r="K44" s="318" t="s">
        <v>121</v>
      </c>
      <c r="L44" s="187" t="s">
        <v>52</v>
      </c>
      <c r="M44" s="187" t="s">
        <v>53</v>
      </c>
      <c r="N44" s="318" t="s">
        <v>52</v>
      </c>
      <c r="O44" s="189"/>
      <c r="P44" s="454" t="s">
        <v>205</v>
      </c>
      <c r="Q44" s="156" t="s">
        <v>57</v>
      </c>
      <c r="R44" s="59">
        <v>400</v>
      </c>
      <c r="S44" s="156" t="s">
        <v>160</v>
      </c>
      <c r="T44" s="378">
        <v>43983</v>
      </c>
      <c r="U44" s="378">
        <v>44196</v>
      </c>
      <c r="V44" s="187"/>
      <c r="W44" s="196"/>
      <c r="X44" s="375"/>
      <c r="Y44" s="376"/>
    </row>
    <row r="45" spans="1:25" ht="40.5" customHeight="1" x14ac:dyDescent="0.25">
      <c r="A45" s="442"/>
      <c r="B45" s="382"/>
      <c r="C45" s="382"/>
      <c r="D45" s="455"/>
      <c r="E45" s="382"/>
      <c r="F45" s="448"/>
      <c r="G45" s="318"/>
      <c r="H45" s="318"/>
      <c r="I45" s="318" t="s">
        <v>121</v>
      </c>
      <c r="J45" s="318" t="s">
        <v>121</v>
      </c>
      <c r="K45" s="318" t="s">
        <v>121</v>
      </c>
      <c r="L45" s="187" t="s">
        <v>52</v>
      </c>
      <c r="M45" s="187" t="s">
        <v>53</v>
      </c>
      <c r="N45" s="318" t="s">
        <v>52</v>
      </c>
      <c r="O45" s="189"/>
      <c r="P45" s="454" t="s">
        <v>206</v>
      </c>
      <c r="Q45" s="156" t="s">
        <v>57</v>
      </c>
      <c r="R45" s="59">
        <v>40</v>
      </c>
      <c r="S45" s="156" t="s">
        <v>160</v>
      </c>
      <c r="T45" s="378">
        <v>43983</v>
      </c>
      <c r="U45" s="378">
        <v>44196</v>
      </c>
      <c r="V45" s="187"/>
      <c r="W45" s="196"/>
      <c r="X45" s="375"/>
      <c r="Y45" s="376"/>
    </row>
    <row r="46" spans="1:25" ht="71.25" customHeight="1" x14ac:dyDescent="0.25">
      <c r="A46" s="442"/>
      <c r="B46" s="382"/>
      <c r="C46" s="382"/>
      <c r="D46" s="455"/>
      <c r="E46" s="382"/>
      <c r="F46" s="448"/>
      <c r="G46" s="318"/>
      <c r="H46" s="318"/>
      <c r="I46" s="318" t="s">
        <v>121</v>
      </c>
      <c r="J46" s="318" t="s">
        <v>121</v>
      </c>
      <c r="K46" s="318" t="s">
        <v>121</v>
      </c>
      <c r="L46" s="187" t="s">
        <v>52</v>
      </c>
      <c r="M46" s="187" t="s">
        <v>53</v>
      </c>
      <c r="N46" s="318" t="s">
        <v>52</v>
      </c>
      <c r="O46" s="189"/>
      <c r="P46" s="454" t="s">
        <v>207</v>
      </c>
      <c r="Q46" s="156" t="s">
        <v>57</v>
      </c>
      <c r="R46" s="59">
        <v>22</v>
      </c>
      <c r="S46" s="156" t="s">
        <v>160</v>
      </c>
      <c r="T46" s="378">
        <v>43983</v>
      </c>
      <c r="U46" s="378">
        <v>44196</v>
      </c>
      <c r="V46" s="187"/>
      <c r="W46" s="196"/>
      <c r="X46" s="375"/>
      <c r="Y46" s="376"/>
    </row>
    <row r="47" spans="1:25" ht="38.25" customHeight="1" x14ac:dyDescent="0.25">
      <c r="A47" s="442"/>
      <c r="B47" s="382"/>
      <c r="C47" s="382"/>
      <c r="D47" s="455"/>
      <c r="E47" s="382"/>
      <c r="F47" s="449"/>
      <c r="G47" s="318"/>
      <c r="H47" s="318"/>
      <c r="I47" s="318"/>
      <c r="J47" s="318"/>
      <c r="K47" s="318"/>
      <c r="L47" s="187"/>
      <c r="M47" s="187"/>
      <c r="N47" s="318"/>
      <c r="O47" s="189"/>
      <c r="P47" s="454" t="s">
        <v>208</v>
      </c>
      <c r="Q47" s="156" t="s">
        <v>57</v>
      </c>
      <c r="R47" s="59">
        <v>100</v>
      </c>
      <c r="S47" s="156" t="s">
        <v>160</v>
      </c>
      <c r="T47" s="378">
        <v>43983</v>
      </c>
      <c r="U47" s="378">
        <v>44196</v>
      </c>
      <c r="V47" s="187"/>
      <c r="W47" s="197"/>
      <c r="X47" s="379"/>
      <c r="Y47" s="380"/>
    </row>
    <row r="48" spans="1:25" ht="81.75" customHeight="1" x14ac:dyDescent="0.25">
      <c r="A48" s="442"/>
      <c r="B48" s="382"/>
      <c r="C48" s="382"/>
      <c r="D48" s="455"/>
      <c r="E48" s="382" t="s">
        <v>209</v>
      </c>
      <c r="F48" s="446">
        <v>918766915.39999998</v>
      </c>
      <c r="G48" s="318" t="s">
        <v>51</v>
      </c>
      <c r="H48" s="318" t="s">
        <v>51</v>
      </c>
      <c r="I48" s="243" t="s">
        <v>51</v>
      </c>
      <c r="J48" s="243" t="s">
        <v>51</v>
      </c>
      <c r="K48" s="243" t="s">
        <v>121</v>
      </c>
      <c r="L48" s="243" t="s">
        <v>52</v>
      </c>
      <c r="M48" s="243" t="s">
        <v>53</v>
      </c>
      <c r="N48" s="243" t="s">
        <v>52</v>
      </c>
      <c r="O48" s="447" t="s">
        <v>209</v>
      </c>
      <c r="P48" s="454" t="s">
        <v>210</v>
      </c>
      <c r="Q48" s="156" t="s">
        <v>57</v>
      </c>
      <c r="R48" s="59">
        <v>50</v>
      </c>
      <c r="S48" s="156" t="s">
        <v>160</v>
      </c>
      <c r="T48" s="378">
        <v>43983</v>
      </c>
      <c r="U48" s="378">
        <v>44196</v>
      </c>
      <c r="V48" s="187" t="s">
        <v>61</v>
      </c>
      <c r="W48" s="241">
        <v>918766915.39999998</v>
      </c>
      <c r="X48" s="420" t="s">
        <v>59</v>
      </c>
      <c r="Y48" s="421" t="s">
        <v>211</v>
      </c>
    </row>
    <row r="49" spans="1:25" ht="98.25" customHeight="1" x14ac:dyDescent="0.25">
      <c r="A49" s="442"/>
      <c r="B49" s="382"/>
      <c r="C49" s="382"/>
      <c r="D49" s="455"/>
      <c r="E49" s="382"/>
      <c r="F49" s="448"/>
      <c r="G49" s="318"/>
      <c r="H49" s="318" t="s">
        <v>121</v>
      </c>
      <c r="I49" s="243"/>
      <c r="J49" s="243" t="s">
        <v>121</v>
      </c>
      <c r="K49" s="243"/>
      <c r="L49" s="243"/>
      <c r="M49" s="243" t="s">
        <v>53</v>
      </c>
      <c r="N49" s="243" t="s">
        <v>52</v>
      </c>
      <c r="O49" s="447"/>
      <c r="P49" s="454" t="s">
        <v>212</v>
      </c>
      <c r="Q49" s="156" t="s">
        <v>57</v>
      </c>
      <c r="R49" s="59">
        <v>325</v>
      </c>
      <c r="S49" s="156" t="s">
        <v>160</v>
      </c>
      <c r="T49" s="378">
        <v>43983</v>
      </c>
      <c r="U49" s="378">
        <v>44196</v>
      </c>
      <c r="V49" s="187"/>
      <c r="W49" s="196"/>
      <c r="X49" s="375"/>
      <c r="Y49" s="376"/>
    </row>
    <row r="50" spans="1:25" ht="81.75" customHeight="1" x14ac:dyDescent="0.25">
      <c r="A50" s="442"/>
      <c r="B50" s="382"/>
      <c r="C50" s="382"/>
      <c r="D50" s="455"/>
      <c r="E50" s="382"/>
      <c r="F50" s="448"/>
      <c r="G50" s="318"/>
      <c r="H50" s="318" t="s">
        <v>121</v>
      </c>
      <c r="I50" s="243"/>
      <c r="J50" s="243" t="s">
        <v>121</v>
      </c>
      <c r="K50" s="243"/>
      <c r="L50" s="243"/>
      <c r="M50" s="243" t="s">
        <v>53</v>
      </c>
      <c r="N50" s="243" t="s">
        <v>52</v>
      </c>
      <c r="O50" s="447"/>
      <c r="P50" s="454" t="s">
        <v>213</v>
      </c>
      <c r="Q50" s="156" t="s">
        <v>57</v>
      </c>
      <c r="R50" s="59">
        <v>50</v>
      </c>
      <c r="S50" s="156" t="s">
        <v>160</v>
      </c>
      <c r="T50" s="378">
        <v>43983</v>
      </c>
      <c r="U50" s="378">
        <v>44196</v>
      </c>
      <c r="V50" s="187"/>
      <c r="W50" s="196"/>
      <c r="X50" s="375"/>
      <c r="Y50" s="376"/>
    </row>
    <row r="51" spans="1:25" ht="81.75" customHeight="1" x14ac:dyDescent="0.25">
      <c r="A51" s="442"/>
      <c r="B51" s="382"/>
      <c r="C51" s="382"/>
      <c r="D51" s="455"/>
      <c r="E51" s="382"/>
      <c r="F51" s="448"/>
      <c r="G51" s="318"/>
      <c r="H51" s="318" t="s">
        <v>121</v>
      </c>
      <c r="I51" s="243"/>
      <c r="J51" s="243" t="s">
        <v>121</v>
      </c>
      <c r="K51" s="243"/>
      <c r="L51" s="243"/>
      <c r="M51" s="243" t="s">
        <v>53</v>
      </c>
      <c r="N51" s="243" t="s">
        <v>52</v>
      </c>
      <c r="O51" s="447"/>
      <c r="P51" s="454" t="s">
        <v>214</v>
      </c>
      <c r="Q51" s="156" t="s">
        <v>57</v>
      </c>
      <c r="R51" s="59">
        <v>15</v>
      </c>
      <c r="S51" s="156" t="s">
        <v>160</v>
      </c>
      <c r="T51" s="378">
        <v>43983</v>
      </c>
      <c r="U51" s="378">
        <v>44196</v>
      </c>
      <c r="V51" s="187"/>
      <c r="W51" s="196"/>
      <c r="X51" s="375"/>
      <c r="Y51" s="376"/>
    </row>
    <row r="52" spans="1:25" ht="41.25" customHeight="1" x14ac:dyDescent="0.25">
      <c r="A52" s="442"/>
      <c r="B52" s="382"/>
      <c r="C52" s="382"/>
      <c r="D52" s="455"/>
      <c r="E52" s="382"/>
      <c r="F52" s="449"/>
      <c r="G52" s="318"/>
      <c r="H52" s="318"/>
      <c r="I52" s="243"/>
      <c r="J52" s="243"/>
      <c r="K52" s="243"/>
      <c r="L52" s="243"/>
      <c r="M52" s="243"/>
      <c r="N52" s="243"/>
      <c r="O52" s="447"/>
      <c r="P52" s="454" t="s">
        <v>215</v>
      </c>
      <c r="Q52" s="156" t="s">
        <v>57</v>
      </c>
      <c r="R52" s="59">
        <v>100</v>
      </c>
      <c r="S52" s="156" t="s">
        <v>160</v>
      </c>
      <c r="T52" s="378">
        <v>43983</v>
      </c>
      <c r="U52" s="378">
        <v>44196</v>
      </c>
      <c r="V52" s="187"/>
      <c r="W52" s="197"/>
      <c r="X52" s="379"/>
      <c r="Y52" s="380"/>
    </row>
    <row r="53" spans="1:25" ht="88.5" customHeight="1" x14ac:dyDescent="0.25">
      <c r="A53" s="442"/>
      <c r="B53" s="382" t="s">
        <v>216</v>
      </c>
      <c r="C53" s="382" t="s">
        <v>217</v>
      </c>
      <c r="D53" s="450">
        <v>4000</v>
      </c>
      <c r="E53" s="452" t="s">
        <v>218</v>
      </c>
      <c r="F53" s="446">
        <v>925865229</v>
      </c>
      <c r="G53" s="179" t="s">
        <v>121</v>
      </c>
      <c r="H53" s="179" t="s">
        <v>121</v>
      </c>
      <c r="I53" s="161" t="s">
        <v>121</v>
      </c>
      <c r="J53" s="161" t="s">
        <v>121</v>
      </c>
      <c r="K53" s="161" t="s">
        <v>121</v>
      </c>
      <c r="L53" s="161" t="s">
        <v>52</v>
      </c>
      <c r="M53" s="161" t="s">
        <v>53</v>
      </c>
      <c r="N53" s="161" t="s">
        <v>52</v>
      </c>
      <c r="O53" s="456" t="s">
        <v>218</v>
      </c>
      <c r="P53" s="454" t="s">
        <v>218</v>
      </c>
      <c r="Q53" s="156" t="s">
        <v>57</v>
      </c>
      <c r="R53" s="59">
        <v>4000</v>
      </c>
      <c r="S53" s="156" t="s">
        <v>160</v>
      </c>
      <c r="T53" s="378">
        <v>43983</v>
      </c>
      <c r="U53" s="378">
        <v>44196</v>
      </c>
      <c r="V53" s="287" t="s">
        <v>61</v>
      </c>
      <c r="W53" s="241">
        <v>925865229</v>
      </c>
      <c r="X53" s="177" t="s">
        <v>59</v>
      </c>
      <c r="Y53" s="457" t="s">
        <v>152</v>
      </c>
    </row>
    <row r="54" spans="1:25" ht="76.5" customHeight="1" x14ac:dyDescent="0.25">
      <c r="A54" s="442"/>
      <c r="B54" s="382"/>
      <c r="C54" s="382"/>
      <c r="D54" s="450"/>
      <c r="E54" s="452" t="s">
        <v>219</v>
      </c>
      <c r="F54" s="449"/>
      <c r="G54" s="179" t="s">
        <v>121</v>
      </c>
      <c r="H54" s="179" t="s">
        <v>121</v>
      </c>
      <c r="I54" s="161" t="s">
        <v>121</v>
      </c>
      <c r="J54" s="161" t="s">
        <v>121</v>
      </c>
      <c r="K54" s="161" t="s">
        <v>121</v>
      </c>
      <c r="L54" s="161" t="s">
        <v>52</v>
      </c>
      <c r="M54" s="161" t="s">
        <v>53</v>
      </c>
      <c r="N54" s="161" t="s">
        <v>52</v>
      </c>
      <c r="O54" s="456" t="s">
        <v>219</v>
      </c>
      <c r="P54" s="454" t="s">
        <v>219</v>
      </c>
      <c r="Q54" s="156" t="s">
        <v>57</v>
      </c>
      <c r="R54" s="59">
        <v>5000</v>
      </c>
      <c r="S54" s="156" t="s">
        <v>160</v>
      </c>
      <c r="T54" s="378">
        <v>43983</v>
      </c>
      <c r="U54" s="378">
        <v>44196</v>
      </c>
      <c r="V54" s="288"/>
      <c r="W54" s="197"/>
      <c r="X54" s="177" t="s">
        <v>59</v>
      </c>
      <c r="Y54" s="457" t="s">
        <v>152</v>
      </c>
    </row>
    <row r="55" spans="1:25" ht="42.75" customHeight="1" x14ac:dyDescent="0.25">
      <c r="A55" s="458" t="s">
        <v>220</v>
      </c>
      <c r="B55" s="382" t="s">
        <v>221</v>
      </c>
      <c r="C55" s="382" t="s">
        <v>222</v>
      </c>
      <c r="D55" s="450">
        <v>30</v>
      </c>
      <c r="E55" s="382" t="s">
        <v>223</v>
      </c>
      <c r="F55" s="446">
        <v>2329736116.5</v>
      </c>
      <c r="G55" s="318" t="s">
        <v>121</v>
      </c>
      <c r="H55" s="318" t="s">
        <v>121</v>
      </c>
      <c r="I55" s="243" t="s">
        <v>121</v>
      </c>
      <c r="J55" s="243" t="s">
        <v>121</v>
      </c>
      <c r="K55" s="243" t="s">
        <v>121</v>
      </c>
      <c r="L55" s="243" t="s">
        <v>52</v>
      </c>
      <c r="M55" s="243" t="s">
        <v>53</v>
      </c>
      <c r="N55" s="243" t="s">
        <v>52</v>
      </c>
      <c r="O55" s="447" t="s">
        <v>223</v>
      </c>
      <c r="P55" s="382" t="s">
        <v>224</v>
      </c>
      <c r="Q55" s="187" t="s">
        <v>57</v>
      </c>
      <c r="R55" s="459">
        <v>2</v>
      </c>
      <c r="S55" s="187" t="s">
        <v>160</v>
      </c>
      <c r="T55" s="373">
        <v>43983</v>
      </c>
      <c r="U55" s="373">
        <v>44196</v>
      </c>
      <c r="V55" s="287" t="s">
        <v>61</v>
      </c>
      <c r="W55" s="241">
        <v>2329736116.5</v>
      </c>
      <c r="X55" s="328" t="s">
        <v>59</v>
      </c>
      <c r="Y55" s="460" t="s">
        <v>225</v>
      </c>
    </row>
    <row r="56" spans="1:25" ht="42.75" customHeight="1" x14ac:dyDescent="0.25">
      <c r="A56" s="461"/>
      <c r="B56" s="382"/>
      <c r="C56" s="382"/>
      <c r="D56" s="455"/>
      <c r="E56" s="382"/>
      <c r="F56" s="448"/>
      <c r="G56" s="318"/>
      <c r="H56" s="318"/>
      <c r="I56" s="243"/>
      <c r="J56" s="243"/>
      <c r="K56" s="243"/>
      <c r="L56" s="243"/>
      <c r="M56" s="243"/>
      <c r="N56" s="243"/>
      <c r="O56" s="447"/>
      <c r="P56" s="382"/>
      <c r="Q56" s="187"/>
      <c r="R56" s="459"/>
      <c r="S56" s="187"/>
      <c r="T56" s="373"/>
      <c r="U56" s="373"/>
      <c r="V56" s="288"/>
      <c r="W56" s="196"/>
      <c r="X56" s="328"/>
      <c r="Y56" s="460"/>
    </row>
    <row r="57" spans="1:25" ht="32.25" customHeight="1" x14ac:dyDescent="0.25">
      <c r="A57" s="461"/>
      <c r="B57" s="382"/>
      <c r="C57" s="382"/>
      <c r="D57" s="455"/>
      <c r="E57" s="382"/>
      <c r="F57" s="449"/>
      <c r="G57" s="318"/>
      <c r="H57" s="318"/>
      <c r="I57" s="243"/>
      <c r="J57" s="243"/>
      <c r="K57" s="243"/>
      <c r="L57" s="243"/>
      <c r="M57" s="243"/>
      <c r="N57" s="243"/>
      <c r="O57" s="447"/>
      <c r="P57" s="382"/>
      <c r="Q57" s="187"/>
      <c r="R57" s="459"/>
      <c r="S57" s="187"/>
      <c r="T57" s="373"/>
      <c r="U57" s="373"/>
      <c r="V57" s="156" t="s">
        <v>71</v>
      </c>
      <c r="W57" s="197"/>
      <c r="X57" s="328"/>
      <c r="Y57" s="460"/>
    </row>
    <row r="58" spans="1:25" ht="65.25" customHeight="1" x14ac:dyDescent="0.25">
      <c r="A58" s="461"/>
      <c r="B58" s="382"/>
      <c r="C58" s="382"/>
      <c r="D58" s="455"/>
      <c r="E58" s="382" t="s">
        <v>226</v>
      </c>
      <c r="F58" s="446">
        <v>1400413464</v>
      </c>
      <c r="G58" s="179" t="s">
        <v>51</v>
      </c>
      <c r="H58" s="179" t="s">
        <v>121</v>
      </c>
      <c r="I58" s="179" t="s">
        <v>121</v>
      </c>
      <c r="J58" s="179" t="s">
        <v>121</v>
      </c>
      <c r="K58" s="179" t="s">
        <v>121</v>
      </c>
      <c r="L58" s="179" t="s">
        <v>52</v>
      </c>
      <c r="M58" s="179" t="s">
        <v>53</v>
      </c>
      <c r="N58" s="179" t="s">
        <v>52</v>
      </c>
      <c r="O58" s="447" t="s">
        <v>226</v>
      </c>
      <c r="P58" s="454" t="s">
        <v>227</v>
      </c>
      <c r="Q58" s="156" t="s">
        <v>57</v>
      </c>
      <c r="R58" s="462">
        <v>30</v>
      </c>
      <c r="S58" s="156" t="s">
        <v>160</v>
      </c>
      <c r="T58" s="378">
        <v>43983</v>
      </c>
      <c r="U58" s="378">
        <v>44196</v>
      </c>
      <c r="V58" s="136" t="s">
        <v>61</v>
      </c>
      <c r="W58" s="106">
        <v>1000413464</v>
      </c>
      <c r="X58" s="328" t="s">
        <v>59</v>
      </c>
      <c r="Y58" s="460" t="s">
        <v>225</v>
      </c>
    </row>
    <row r="59" spans="1:25" ht="91.5" customHeight="1" x14ac:dyDescent="0.25">
      <c r="A59" s="461"/>
      <c r="B59" s="382"/>
      <c r="C59" s="382"/>
      <c r="D59" s="455"/>
      <c r="E59" s="382"/>
      <c r="F59" s="448"/>
      <c r="G59" s="179" t="s">
        <v>121</v>
      </c>
      <c r="H59" s="179" t="s">
        <v>121</v>
      </c>
      <c r="I59" s="161" t="s">
        <v>121</v>
      </c>
      <c r="J59" s="161" t="s">
        <v>121</v>
      </c>
      <c r="K59" s="161" t="s">
        <v>121</v>
      </c>
      <c r="L59" s="161" t="s">
        <v>52</v>
      </c>
      <c r="M59" s="161" t="s">
        <v>53</v>
      </c>
      <c r="N59" s="161" t="s">
        <v>52</v>
      </c>
      <c r="O59" s="447"/>
      <c r="P59" s="454" t="s">
        <v>228</v>
      </c>
      <c r="Q59" s="156" t="s">
        <v>57</v>
      </c>
      <c r="R59" s="462">
        <v>9</v>
      </c>
      <c r="S59" s="156" t="s">
        <v>160</v>
      </c>
      <c r="T59" s="378">
        <v>43983</v>
      </c>
      <c r="U59" s="378">
        <v>44196</v>
      </c>
      <c r="V59" s="287" t="s">
        <v>71</v>
      </c>
      <c r="W59" s="241">
        <v>400000000</v>
      </c>
      <c r="X59" s="328"/>
      <c r="Y59" s="460"/>
    </row>
    <row r="60" spans="1:25" ht="42.75" customHeight="1" x14ac:dyDescent="0.25">
      <c r="A60" s="461"/>
      <c r="B60" s="382"/>
      <c r="C60" s="382"/>
      <c r="D60" s="455"/>
      <c r="E60" s="382"/>
      <c r="F60" s="449"/>
      <c r="G60" s="179" t="s">
        <v>121</v>
      </c>
      <c r="H60" s="179" t="s">
        <v>121</v>
      </c>
      <c r="I60" s="161" t="s">
        <v>121</v>
      </c>
      <c r="J60" s="161" t="s">
        <v>121</v>
      </c>
      <c r="K60" s="161" t="s">
        <v>121</v>
      </c>
      <c r="L60" s="161" t="s">
        <v>52</v>
      </c>
      <c r="M60" s="161" t="s">
        <v>53</v>
      </c>
      <c r="N60" s="161" t="s">
        <v>52</v>
      </c>
      <c r="O60" s="447"/>
      <c r="P60" s="463" t="s">
        <v>229</v>
      </c>
      <c r="Q60" s="156" t="s">
        <v>57</v>
      </c>
      <c r="R60" s="462">
        <v>30</v>
      </c>
      <c r="S60" s="156" t="s">
        <v>160</v>
      </c>
      <c r="T60" s="378">
        <v>43983</v>
      </c>
      <c r="U60" s="378">
        <v>44196</v>
      </c>
      <c r="V60" s="288"/>
      <c r="W60" s="197"/>
      <c r="X60" s="328"/>
      <c r="Y60" s="460"/>
    </row>
    <row r="61" spans="1:25" ht="75.75" customHeight="1" x14ac:dyDescent="0.25">
      <c r="A61" s="461"/>
      <c r="B61" s="384" t="s">
        <v>230</v>
      </c>
      <c r="C61" s="384" t="s">
        <v>231</v>
      </c>
      <c r="D61" s="464">
        <v>90</v>
      </c>
      <c r="E61" s="382" t="s">
        <v>232</v>
      </c>
      <c r="F61" s="446">
        <v>957016513</v>
      </c>
      <c r="G61" s="179" t="s">
        <v>121</v>
      </c>
      <c r="H61" s="179" t="s">
        <v>121</v>
      </c>
      <c r="I61" s="161" t="s">
        <v>121</v>
      </c>
      <c r="J61" s="161" t="s">
        <v>121</v>
      </c>
      <c r="K61" s="161" t="s">
        <v>121</v>
      </c>
      <c r="L61" s="161" t="s">
        <v>52</v>
      </c>
      <c r="M61" s="161" t="s">
        <v>53</v>
      </c>
      <c r="N61" s="161" t="s">
        <v>52</v>
      </c>
      <c r="O61" s="447" t="s">
        <v>232</v>
      </c>
      <c r="P61" s="382" t="s">
        <v>233</v>
      </c>
      <c r="Q61" s="156" t="s">
        <v>57</v>
      </c>
      <c r="R61" s="59">
        <v>13</v>
      </c>
      <c r="S61" s="156" t="s">
        <v>160</v>
      </c>
      <c r="T61" s="378">
        <v>43983</v>
      </c>
      <c r="U61" s="378">
        <v>44196</v>
      </c>
      <c r="V61" s="287" t="s">
        <v>61</v>
      </c>
      <c r="W61" s="241">
        <v>957016513</v>
      </c>
      <c r="X61" s="177" t="s">
        <v>59</v>
      </c>
      <c r="Y61" s="457" t="s">
        <v>234</v>
      </c>
    </row>
    <row r="62" spans="1:25" ht="54" customHeight="1" x14ac:dyDescent="0.25">
      <c r="A62" s="461"/>
      <c r="B62" s="443"/>
      <c r="C62" s="443"/>
      <c r="D62" s="465"/>
      <c r="E62" s="382"/>
      <c r="F62" s="449"/>
      <c r="G62" s="179" t="s">
        <v>121</v>
      </c>
      <c r="H62" s="179" t="s">
        <v>121</v>
      </c>
      <c r="I62" s="161" t="s">
        <v>121</v>
      </c>
      <c r="J62" s="161" t="s">
        <v>121</v>
      </c>
      <c r="K62" s="161" t="s">
        <v>121</v>
      </c>
      <c r="L62" s="161" t="s">
        <v>52</v>
      </c>
      <c r="M62" s="161" t="s">
        <v>53</v>
      </c>
      <c r="N62" s="161" t="s">
        <v>52</v>
      </c>
      <c r="O62" s="447"/>
      <c r="P62" s="382"/>
      <c r="Q62" s="156" t="s">
        <v>57</v>
      </c>
      <c r="R62" s="59">
        <v>13</v>
      </c>
      <c r="S62" s="156" t="s">
        <v>160</v>
      </c>
      <c r="T62" s="378">
        <v>43983</v>
      </c>
      <c r="U62" s="378">
        <v>44196</v>
      </c>
      <c r="V62" s="288"/>
      <c r="W62" s="197"/>
      <c r="X62" s="177" t="s">
        <v>59</v>
      </c>
      <c r="Y62" s="457" t="s">
        <v>234</v>
      </c>
    </row>
    <row r="63" spans="1:25" ht="72" customHeight="1" x14ac:dyDescent="0.25">
      <c r="A63" s="461"/>
      <c r="B63" s="443"/>
      <c r="C63" s="443"/>
      <c r="D63" s="465"/>
      <c r="E63" s="382" t="s">
        <v>235</v>
      </c>
      <c r="F63" s="446">
        <v>3543202996</v>
      </c>
      <c r="G63" s="318" t="s">
        <v>51</v>
      </c>
      <c r="H63" s="318" t="s">
        <v>51</v>
      </c>
      <c r="I63" s="318" t="s">
        <v>51</v>
      </c>
      <c r="J63" s="318" t="s">
        <v>51</v>
      </c>
      <c r="K63" s="318" t="s">
        <v>121</v>
      </c>
      <c r="L63" s="382" t="s">
        <v>158</v>
      </c>
      <c r="M63" s="382" t="s">
        <v>192</v>
      </c>
      <c r="N63" s="318" t="s">
        <v>52</v>
      </c>
      <c r="O63" s="447" t="s">
        <v>235</v>
      </c>
      <c r="P63" s="382" t="s">
        <v>236</v>
      </c>
      <c r="Q63" s="187" t="s">
        <v>57</v>
      </c>
      <c r="R63" s="444">
        <v>13</v>
      </c>
      <c r="S63" s="187" t="s">
        <v>160</v>
      </c>
      <c r="T63" s="373">
        <v>43983</v>
      </c>
      <c r="U63" s="373">
        <v>44196</v>
      </c>
      <c r="V63" s="187" t="s">
        <v>61</v>
      </c>
      <c r="W63" s="241">
        <v>3543202996</v>
      </c>
      <c r="X63" s="328" t="s">
        <v>59</v>
      </c>
      <c r="Y63" s="460" t="s">
        <v>234</v>
      </c>
    </row>
    <row r="64" spans="1:25" ht="72" customHeight="1" x14ac:dyDescent="0.25">
      <c r="A64" s="461"/>
      <c r="B64" s="443"/>
      <c r="C64" s="443"/>
      <c r="D64" s="465"/>
      <c r="E64" s="382"/>
      <c r="F64" s="448"/>
      <c r="G64" s="318"/>
      <c r="H64" s="318" t="s">
        <v>121</v>
      </c>
      <c r="I64" s="318" t="s">
        <v>121</v>
      </c>
      <c r="J64" s="318" t="s">
        <v>121</v>
      </c>
      <c r="K64" s="318" t="s">
        <v>121</v>
      </c>
      <c r="L64" s="382"/>
      <c r="M64" s="382"/>
      <c r="N64" s="318"/>
      <c r="O64" s="447"/>
      <c r="P64" s="382"/>
      <c r="Q64" s="187"/>
      <c r="R64" s="444"/>
      <c r="S64" s="187"/>
      <c r="T64" s="373"/>
      <c r="U64" s="373"/>
      <c r="V64" s="187"/>
      <c r="W64" s="196"/>
      <c r="X64" s="328"/>
      <c r="Y64" s="460"/>
    </row>
    <row r="65" spans="1:25" ht="72" customHeight="1" x14ac:dyDescent="0.25">
      <c r="A65" s="461"/>
      <c r="B65" s="443"/>
      <c r="C65" s="443"/>
      <c r="D65" s="465"/>
      <c r="E65" s="382"/>
      <c r="F65" s="448"/>
      <c r="G65" s="318"/>
      <c r="H65" s="318" t="s">
        <v>121</v>
      </c>
      <c r="I65" s="318" t="s">
        <v>121</v>
      </c>
      <c r="J65" s="318" t="s">
        <v>121</v>
      </c>
      <c r="K65" s="318" t="s">
        <v>121</v>
      </c>
      <c r="L65" s="382"/>
      <c r="M65" s="382"/>
      <c r="N65" s="318"/>
      <c r="O65" s="447"/>
      <c r="P65" s="454" t="s">
        <v>237</v>
      </c>
      <c r="Q65" s="156" t="s">
        <v>57</v>
      </c>
      <c r="R65" s="59">
        <v>3</v>
      </c>
      <c r="S65" s="156" t="s">
        <v>160</v>
      </c>
      <c r="T65" s="378">
        <v>43983</v>
      </c>
      <c r="U65" s="378">
        <v>44196</v>
      </c>
      <c r="V65" s="187"/>
      <c r="W65" s="196"/>
      <c r="X65" s="328"/>
      <c r="Y65" s="460"/>
    </row>
    <row r="66" spans="1:25" ht="72" customHeight="1" x14ac:dyDescent="0.25">
      <c r="A66" s="461"/>
      <c r="B66" s="443"/>
      <c r="C66" s="443"/>
      <c r="D66" s="465"/>
      <c r="E66" s="382"/>
      <c r="F66" s="449"/>
      <c r="G66" s="318"/>
      <c r="H66" s="318"/>
      <c r="I66" s="318"/>
      <c r="J66" s="318"/>
      <c r="K66" s="318"/>
      <c r="L66" s="382"/>
      <c r="M66" s="382"/>
      <c r="N66" s="318"/>
      <c r="O66" s="447"/>
      <c r="P66" s="454" t="s">
        <v>238</v>
      </c>
      <c r="Q66" s="156" t="s">
        <v>57</v>
      </c>
      <c r="R66" s="59">
        <v>80</v>
      </c>
      <c r="S66" s="156" t="s">
        <v>160</v>
      </c>
      <c r="T66" s="378">
        <v>43983</v>
      </c>
      <c r="U66" s="378">
        <v>44196</v>
      </c>
      <c r="V66" s="187"/>
      <c r="W66" s="197"/>
      <c r="X66" s="328"/>
      <c r="Y66" s="460"/>
    </row>
    <row r="67" spans="1:25" ht="69.75" customHeight="1" x14ac:dyDescent="0.25">
      <c r="A67" s="461"/>
      <c r="B67" s="443"/>
      <c r="C67" s="443"/>
      <c r="D67" s="465"/>
      <c r="E67" s="384" t="s">
        <v>239</v>
      </c>
      <c r="F67" s="466">
        <v>4015000000</v>
      </c>
      <c r="G67" s="323" t="s">
        <v>121</v>
      </c>
      <c r="H67" s="323" t="s">
        <v>121</v>
      </c>
      <c r="I67" s="241" t="s">
        <v>121</v>
      </c>
      <c r="J67" s="241" t="s">
        <v>121</v>
      </c>
      <c r="K67" s="241" t="s">
        <v>121</v>
      </c>
      <c r="L67" s="241" t="s">
        <v>52</v>
      </c>
      <c r="M67" s="241" t="s">
        <v>53</v>
      </c>
      <c r="N67" s="241" t="s">
        <v>52</v>
      </c>
      <c r="O67" s="384" t="s">
        <v>239</v>
      </c>
      <c r="P67" s="454" t="s">
        <v>240</v>
      </c>
      <c r="Q67" s="156" t="s">
        <v>57</v>
      </c>
      <c r="R67" s="59">
        <v>240</v>
      </c>
      <c r="S67" s="156" t="s">
        <v>160</v>
      </c>
      <c r="T67" s="378">
        <v>43983</v>
      </c>
      <c r="U67" s="378">
        <v>44196</v>
      </c>
      <c r="V67" s="287" t="s">
        <v>61</v>
      </c>
      <c r="W67" s="241">
        <v>15000000</v>
      </c>
      <c r="X67" s="420" t="s">
        <v>59</v>
      </c>
      <c r="Y67" s="467" t="s">
        <v>234</v>
      </c>
    </row>
    <row r="68" spans="1:25" ht="81" customHeight="1" x14ac:dyDescent="0.25">
      <c r="A68" s="461"/>
      <c r="B68" s="443"/>
      <c r="C68" s="443"/>
      <c r="D68" s="465"/>
      <c r="E68" s="443"/>
      <c r="F68" s="468"/>
      <c r="G68" s="324"/>
      <c r="H68" s="324"/>
      <c r="I68" s="196"/>
      <c r="J68" s="196"/>
      <c r="K68" s="196"/>
      <c r="L68" s="196"/>
      <c r="M68" s="196"/>
      <c r="N68" s="196"/>
      <c r="O68" s="443"/>
      <c r="P68" s="454" t="s">
        <v>241</v>
      </c>
      <c r="Q68" s="156" t="s">
        <v>57</v>
      </c>
      <c r="R68" s="59">
        <v>90</v>
      </c>
      <c r="S68" s="156" t="s">
        <v>160</v>
      </c>
      <c r="T68" s="378">
        <v>43983</v>
      </c>
      <c r="U68" s="378">
        <v>44196</v>
      </c>
      <c r="V68" s="288"/>
      <c r="W68" s="197"/>
      <c r="X68" s="375"/>
      <c r="Y68" s="469"/>
    </row>
    <row r="69" spans="1:25" ht="60" customHeight="1" x14ac:dyDescent="0.25">
      <c r="A69" s="461"/>
      <c r="B69" s="443"/>
      <c r="C69" s="443"/>
      <c r="D69" s="465"/>
      <c r="E69" s="443"/>
      <c r="F69" s="468"/>
      <c r="G69" s="324"/>
      <c r="H69" s="324"/>
      <c r="I69" s="196"/>
      <c r="J69" s="196"/>
      <c r="K69" s="196"/>
      <c r="L69" s="196"/>
      <c r="M69" s="196"/>
      <c r="N69" s="196"/>
      <c r="O69" s="443"/>
      <c r="P69" s="454" t="s">
        <v>242</v>
      </c>
      <c r="Q69" s="156" t="s">
        <v>57</v>
      </c>
      <c r="R69" s="59">
        <v>120</v>
      </c>
      <c r="S69" s="156" t="s">
        <v>151</v>
      </c>
      <c r="T69" s="378">
        <v>44105</v>
      </c>
      <c r="U69" s="378">
        <v>44196</v>
      </c>
      <c r="V69" s="287" t="s">
        <v>71</v>
      </c>
      <c r="W69" s="241">
        <v>4000000000</v>
      </c>
      <c r="X69" s="375"/>
      <c r="Y69" s="469"/>
    </row>
    <row r="70" spans="1:25" ht="61.5" customHeight="1" x14ac:dyDescent="0.25">
      <c r="A70" s="470"/>
      <c r="B70" s="445"/>
      <c r="C70" s="445"/>
      <c r="D70" s="471"/>
      <c r="E70" s="445"/>
      <c r="F70" s="472"/>
      <c r="G70" s="325"/>
      <c r="H70" s="325"/>
      <c r="I70" s="197"/>
      <c r="J70" s="197"/>
      <c r="K70" s="197"/>
      <c r="L70" s="197"/>
      <c r="M70" s="197"/>
      <c r="N70" s="197"/>
      <c r="O70" s="445"/>
      <c r="P70" s="454" t="s">
        <v>243</v>
      </c>
      <c r="Q70" s="156" t="s">
        <v>57</v>
      </c>
      <c r="R70" s="59">
        <v>90</v>
      </c>
      <c r="S70" s="156" t="s">
        <v>151</v>
      </c>
      <c r="T70" s="378">
        <v>44105</v>
      </c>
      <c r="U70" s="378">
        <v>44196</v>
      </c>
      <c r="V70" s="288"/>
      <c r="W70" s="197"/>
      <c r="X70" s="379"/>
      <c r="Y70" s="473"/>
    </row>
    <row r="71" spans="1:25" ht="57" customHeight="1" x14ac:dyDescent="0.25">
      <c r="A71" s="442" t="s">
        <v>244</v>
      </c>
      <c r="B71" s="382" t="s">
        <v>245</v>
      </c>
      <c r="C71" s="382" t="s">
        <v>246</v>
      </c>
      <c r="D71" s="455">
        <v>2</v>
      </c>
      <c r="E71" s="452" t="s">
        <v>247</v>
      </c>
      <c r="F71" s="453">
        <v>15000000</v>
      </c>
      <c r="G71" s="318" t="s">
        <v>51</v>
      </c>
      <c r="H71" s="318" t="s">
        <v>51</v>
      </c>
      <c r="I71" s="318" t="s">
        <v>51</v>
      </c>
      <c r="J71" s="318" t="s">
        <v>51</v>
      </c>
      <c r="K71" s="318" t="s">
        <v>121</v>
      </c>
      <c r="L71" s="318" t="s">
        <v>52</v>
      </c>
      <c r="M71" s="318" t="s">
        <v>53</v>
      </c>
      <c r="N71" s="318" t="s">
        <v>52</v>
      </c>
      <c r="O71" s="456" t="s">
        <v>247</v>
      </c>
      <c r="P71" s="454" t="s">
        <v>248</v>
      </c>
      <c r="Q71" s="156" t="s">
        <v>57</v>
      </c>
      <c r="R71" s="156">
        <v>150</v>
      </c>
      <c r="S71" s="156" t="s">
        <v>160</v>
      </c>
      <c r="T71" s="378">
        <v>43983</v>
      </c>
      <c r="U71" s="378">
        <v>44196</v>
      </c>
      <c r="V71" s="156" t="s">
        <v>61</v>
      </c>
      <c r="W71" s="106">
        <v>15000000</v>
      </c>
      <c r="X71" s="177" t="s">
        <v>59</v>
      </c>
      <c r="Y71" s="460" t="s">
        <v>225</v>
      </c>
    </row>
    <row r="72" spans="1:25" ht="50.25" customHeight="1" x14ac:dyDescent="0.25">
      <c r="A72" s="442"/>
      <c r="B72" s="382"/>
      <c r="C72" s="382"/>
      <c r="D72" s="455"/>
      <c r="E72" s="452" t="s">
        <v>249</v>
      </c>
      <c r="F72" s="453">
        <v>15000000</v>
      </c>
      <c r="G72" s="318"/>
      <c r="H72" s="318" t="s">
        <v>121</v>
      </c>
      <c r="I72" s="318" t="s">
        <v>121</v>
      </c>
      <c r="J72" s="318" t="s">
        <v>121</v>
      </c>
      <c r="K72" s="318" t="s">
        <v>121</v>
      </c>
      <c r="L72" s="318" t="s">
        <v>52</v>
      </c>
      <c r="M72" s="318" t="s">
        <v>53</v>
      </c>
      <c r="N72" s="318" t="s">
        <v>52</v>
      </c>
      <c r="O72" s="456" t="s">
        <v>249</v>
      </c>
      <c r="P72" s="454" t="s">
        <v>248</v>
      </c>
      <c r="Q72" s="156" t="s">
        <v>57</v>
      </c>
      <c r="R72" s="156">
        <v>15</v>
      </c>
      <c r="S72" s="156" t="s">
        <v>160</v>
      </c>
      <c r="T72" s="378">
        <v>43983</v>
      </c>
      <c r="U72" s="378">
        <v>44196</v>
      </c>
      <c r="V72" s="156" t="s">
        <v>61</v>
      </c>
      <c r="W72" s="106">
        <v>15000000</v>
      </c>
      <c r="X72" s="177" t="s">
        <v>59</v>
      </c>
      <c r="Y72" s="460"/>
    </row>
    <row r="73" spans="1:25" ht="61.5" customHeight="1" x14ac:dyDescent="0.25">
      <c r="A73" s="442"/>
      <c r="B73" s="382"/>
      <c r="C73" s="382"/>
      <c r="D73" s="455"/>
      <c r="E73" s="452" t="s">
        <v>250</v>
      </c>
      <c r="F73" s="453">
        <v>3000000</v>
      </c>
      <c r="G73" s="318"/>
      <c r="H73" s="318" t="s">
        <v>121</v>
      </c>
      <c r="I73" s="318" t="s">
        <v>121</v>
      </c>
      <c r="J73" s="318" t="s">
        <v>121</v>
      </c>
      <c r="K73" s="318" t="s">
        <v>121</v>
      </c>
      <c r="L73" s="318" t="s">
        <v>52</v>
      </c>
      <c r="M73" s="318" t="s">
        <v>53</v>
      </c>
      <c r="N73" s="318" t="s">
        <v>52</v>
      </c>
      <c r="O73" s="456" t="s">
        <v>250</v>
      </c>
      <c r="P73" s="454" t="s">
        <v>248</v>
      </c>
      <c r="Q73" s="156" t="s">
        <v>57</v>
      </c>
      <c r="R73" s="156">
        <v>50</v>
      </c>
      <c r="S73" s="156" t="s">
        <v>160</v>
      </c>
      <c r="T73" s="378">
        <v>43983</v>
      </c>
      <c r="U73" s="378">
        <v>44196</v>
      </c>
      <c r="V73" s="156" t="s">
        <v>61</v>
      </c>
      <c r="W73" s="106">
        <v>3000000</v>
      </c>
      <c r="X73" s="177" t="s">
        <v>59</v>
      </c>
      <c r="Y73" s="460"/>
    </row>
    <row r="74" spans="1:25" ht="79.5" customHeight="1" x14ac:dyDescent="0.25">
      <c r="A74" s="442"/>
      <c r="B74" s="382"/>
      <c r="C74" s="382"/>
      <c r="D74" s="455"/>
      <c r="E74" s="452" t="s">
        <v>251</v>
      </c>
      <c r="F74" s="453">
        <v>3000000</v>
      </c>
      <c r="G74" s="318"/>
      <c r="H74" s="318" t="s">
        <v>121</v>
      </c>
      <c r="I74" s="318" t="s">
        <v>121</v>
      </c>
      <c r="J74" s="318" t="s">
        <v>121</v>
      </c>
      <c r="K74" s="318" t="s">
        <v>121</v>
      </c>
      <c r="L74" s="318" t="s">
        <v>52</v>
      </c>
      <c r="M74" s="318" t="s">
        <v>53</v>
      </c>
      <c r="N74" s="318" t="s">
        <v>52</v>
      </c>
      <c r="O74" s="456" t="s">
        <v>251</v>
      </c>
      <c r="P74" s="454" t="s">
        <v>248</v>
      </c>
      <c r="Q74" s="156" t="s">
        <v>57</v>
      </c>
      <c r="R74" s="156">
        <v>25</v>
      </c>
      <c r="S74" s="156" t="s">
        <v>160</v>
      </c>
      <c r="T74" s="378">
        <v>43983</v>
      </c>
      <c r="U74" s="378">
        <v>44196</v>
      </c>
      <c r="V74" s="156" t="s">
        <v>61</v>
      </c>
      <c r="W74" s="106">
        <v>3000000</v>
      </c>
      <c r="X74" s="177" t="s">
        <v>59</v>
      </c>
      <c r="Y74" s="460"/>
    </row>
    <row r="75" spans="1:25" ht="69" customHeight="1" x14ac:dyDescent="0.25">
      <c r="A75" s="442"/>
      <c r="B75" s="382"/>
      <c r="C75" s="382"/>
      <c r="D75" s="455"/>
      <c r="E75" s="382" t="s">
        <v>252</v>
      </c>
      <c r="F75" s="446">
        <v>2534877603.1799998</v>
      </c>
      <c r="G75" s="318" t="s">
        <v>121</v>
      </c>
      <c r="H75" s="318" t="s">
        <v>121</v>
      </c>
      <c r="I75" s="243" t="s">
        <v>121</v>
      </c>
      <c r="J75" s="243" t="s">
        <v>121</v>
      </c>
      <c r="K75" s="243" t="s">
        <v>121</v>
      </c>
      <c r="L75" s="243" t="s">
        <v>52</v>
      </c>
      <c r="M75" s="243" t="s">
        <v>53</v>
      </c>
      <c r="N75" s="243" t="s">
        <v>52</v>
      </c>
      <c r="O75" s="447" t="s">
        <v>252</v>
      </c>
      <c r="P75" s="382" t="s">
        <v>248</v>
      </c>
      <c r="Q75" s="187" t="s">
        <v>57</v>
      </c>
      <c r="R75" s="187">
        <v>1</v>
      </c>
      <c r="S75" s="187" t="s">
        <v>160</v>
      </c>
      <c r="T75" s="373">
        <v>43983</v>
      </c>
      <c r="U75" s="373">
        <v>44196</v>
      </c>
      <c r="V75" s="156" t="s">
        <v>61</v>
      </c>
      <c r="W75" s="106">
        <v>2434877603.1799998</v>
      </c>
      <c r="X75" s="177" t="s">
        <v>59</v>
      </c>
      <c r="Y75" s="460"/>
    </row>
    <row r="76" spans="1:25" ht="72" customHeight="1" x14ac:dyDescent="0.25">
      <c r="A76" s="474"/>
      <c r="B76" s="475"/>
      <c r="C76" s="475"/>
      <c r="D76" s="476"/>
      <c r="E76" s="475"/>
      <c r="F76" s="449"/>
      <c r="G76" s="401"/>
      <c r="H76" s="401"/>
      <c r="I76" s="303"/>
      <c r="J76" s="303"/>
      <c r="K76" s="303"/>
      <c r="L76" s="303"/>
      <c r="M76" s="303"/>
      <c r="N76" s="303"/>
      <c r="O76" s="477"/>
      <c r="P76" s="475"/>
      <c r="Q76" s="364"/>
      <c r="R76" s="364"/>
      <c r="S76" s="364"/>
      <c r="T76" s="402"/>
      <c r="U76" s="402"/>
      <c r="V76" s="111" t="s">
        <v>61</v>
      </c>
      <c r="W76" s="106">
        <v>100000000</v>
      </c>
      <c r="X76" s="177" t="s">
        <v>59</v>
      </c>
      <c r="Y76" s="478"/>
    </row>
    <row r="77" spans="1:25" ht="15.75" x14ac:dyDescent="0.25">
      <c r="E77" s="19" t="s">
        <v>100</v>
      </c>
      <c r="F77" s="76">
        <v>48672464830</v>
      </c>
      <c r="V77" s="19" t="s">
        <v>100</v>
      </c>
      <c r="W77" s="76">
        <v>48672464830</v>
      </c>
    </row>
    <row r="78" spans="1:25" ht="15.75" x14ac:dyDescent="0.25">
      <c r="E78" s="72" t="s">
        <v>101</v>
      </c>
      <c r="F78" s="77">
        <v>1820000000</v>
      </c>
      <c r="V78" s="72" t="s">
        <v>101</v>
      </c>
      <c r="W78" s="77">
        <v>1820000000</v>
      </c>
    </row>
    <row r="79" spans="1:25" ht="15.75" x14ac:dyDescent="0.25">
      <c r="E79" s="19" t="s">
        <v>102</v>
      </c>
      <c r="F79" s="79">
        <v>50492464830</v>
      </c>
      <c r="V79" s="19" t="s">
        <v>102</v>
      </c>
      <c r="W79" s="79">
        <v>50492464830</v>
      </c>
    </row>
    <row r="81" spans="6:6" x14ac:dyDescent="0.25">
      <c r="F81" s="65"/>
    </row>
  </sheetData>
  <mergeCells count="395">
    <mergeCell ref="L75:L76"/>
    <mergeCell ref="M75:M76"/>
    <mergeCell ref="M71:M74"/>
    <mergeCell ref="N71:N74"/>
    <mergeCell ref="Y71:Y76"/>
    <mergeCell ref="S75:S76"/>
    <mergeCell ref="T75:T76"/>
    <mergeCell ref="U75:U76"/>
    <mergeCell ref="N75:N76"/>
    <mergeCell ref="O75:O76"/>
    <mergeCell ref="P75:P76"/>
    <mergeCell ref="Q75:Q76"/>
    <mergeCell ref="R75:R76"/>
    <mergeCell ref="X67:X70"/>
    <mergeCell ref="Y67:Y70"/>
    <mergeCell ref="I67:I70"/>
    <mergeCell ref="J67:J70"/>
    <mergeCell ref="K67:K70"/>
    <mergeCell ref="L67:L70"/>
    <mergeCell ref="M67:M70"/>
    <mergeCell ref="N67:N70"/>
    <mergeCell ref="W69:W70"/>
    <mergeCell ref="A71:A76"/>
    <mergeCell ref="B71:B76"/>
    <mergeCell ref="C71:C76"/>
    <mergeCell ref="D71:D76"/>
    <mergeCell ref="O67:O70"/>
    <mergeCell ref="V67:V68"/>
    <mergeCell ref="W67:W68"/>
    <mergeCell ref="E75:E76"/>
    <mergeCell ref="F75:F76"/>
    <mergeCell ref="G75:G76"/>
    <mergeCell ref="G71:G74"/>
    <mergeCell ref="H71:H74"/>
    <mergeCell ref="I71:I74"/>
    <mergeCell ref="J71:J74"/>
    <mergeCell ref="K71:K74"/>
    <mergeCell ref="L71:L74"/>
    <mergeCell ref="H75:H76"/>
    <mergeCell ref="I75:I76"/>
    <mergeCell ref="J75:J76"/>
    <mergeCell ref="K75:K76"/>
    <mergeCell ref="Y63:Y66"/>
    <mergeCell ref="E67:E70"/>
    <mergeCell ref="F67:F70"/>
    <mergeCell ref="G67:G70"/>
    <mergeCell ref="H67:H70"/>
    <mergeCell ref="S63:S64"/>
    <mergeCell ref="T63:T64"/>
    <mergeCell ref="U63:U64"/>
    <mergeCell ref="V63:V66"/>
    <mergeCell ref="W63:W66"/>
    <mergeCell ref="O63:O66"/>
    <mergeCell ref="P63:P64"/>
    <mergeCell ref="Q63:Q64"/>
    <mergeCell ref="R63:R64"/>
    <mergeCell ref="I63:I66"/>
    <mergeCell ref="J63:J66"/>
    <mergeCell ref="V69:V70"/>
    <mergeCell ref="G63:G66"/>
    <mergeCell ref="H63:H66"/>
    <mergeCell ref="F61:F62"/>
    <mergeCell ref="O61:O62"/>
    <mergeCell ref="P61:P62"/>
    <mergeCell ref="X63:X66"/>
    <mergeCell ref="S55:S57"/>
    <mergeCell ref="J55:J57"/>
    <mergeCell ref="K55:K57"/>
    <mergeCell ref="Y58:Y60"/>
    <mergeCell ref="V59:V60"/>
    <mergeCell ref="W59:W60"/>
    <mergeCell ref="B61:B70"/>
    <mergeCell ref="C61:C70"/>
    <mergeCell ref="D61:D70"/>
    <mergeCell ref="E61:E62"/>
    <mergeCell ref="K63:K66"/>
    <mergeCell ref="L63:L66"/>
    <mergeCell ref="M63:M66"/>
    <mergeCell ref="N63:N66"/>
    <mergeCell ref="V61:V62"/>
    <mergeCell ref="W61:W62"/>
    <mergeCell ref="E63:E66"/>
    <mergeCell ref="F63:F66"/>
    <mergeCell ref="F55:F57"/>
    <mergeCell ref="G55:G57"/>
    <mergeCell ref="H55:H57"/>
    <mergeCell ref="I55:I57"/>
    <mergeCell ref="Y55:Y57"/>
    <mergeCell ref="E58:E60"/>
    <mergeCell ref="F58:F60"/>
    <mergeCell ref="O58:O60"/>
    <mergeCell ref="X58:X60"/>
    <mergeCell ref="T55:T57"/>
    <mergeCell ref="U55:U57"/>
    <mergeCell ref="V55:V56"/>
    <mergeCell ref="W55:W57"/>
    <mergeCell ref="X55:X57"/>
    <mergeCell ref="P55:P57"/>
    <mergeCell ref="Q55:Q57"/>
    <mergeCell ref="R55:R57"/>
    <mergeCell ref="W53:W54"/>
    <mergeCell ref="A55:A70"/>
    <mergeCell ref="B55:B60"/>
    <mergeCell ref="C55:C60"/>
    <mergeCell ref="D55:D60"/>
    <mergeCell ref="E55:E57"/>
    <mergeCell ref="F53:F54"/>
    <mergeCell ref="V53:V54"/>
    <mergeCell ref="L55:L57"/>
    <mergeCell ref="M55:M57"/>
    <mergeCell ref="N55:N57"/>
    <mergeCell ref="O55:O57"/>
    <mergeCell ref="O48:O52"/>
    <mergeCell ref="I48:I52"/>
    <mergeCell ref="J48:J52"/>
    <mergeCell ref="B43:B52"/>
    <mergeCell ref="C43:C52"/>
    <mergeCell ref="D43:D52"/>
    <mergeCell ref="E43:E47"/>
    <mergeCell ref="E48:E52"/>
    <mergeCell ref="N43:N47"/>
    <mergeCell ref="B53:B54"/>
    <mergeCell ref="C53:C54"/>
    <mergeCell ref="D53:D54"/>
    <mergeCell ref="K48:K52"/>
    <mergeCell ref="L48:L52"/>
    <mergeCell ref="M48:M52"/>
    <mergeCell ref="N48:N52"/>
    <mergeCell ref="W48:W52"/>
    <mergeCell ref="X48:X52"/>
    <mergeCell ref="Y48:Y52"/>
    <mergeCell ref="V48:V52"/>
    <mergeCell ref="F43:F47"/>
    <mergeCell ref="G43:G47"/>
    <mergeCell ref="H43:H47"/>
    <mergeCell ref="F48:F52"/>
    <mergeCell ref="G48:G52"/>
    <mergeCell ref="H48:H52"/>
    <mergeCell ref="O43:O47"/>
    <mergeCell ref="V43:V47"/>
    <mergeCell ref="W43:W47"/>
    <mergeCell ref="X43:X47"/>
    <mergeCell ref="Y43:Y47"/>
    <mergeCell ref="I43:I47"/>
    <mergeCell ref="J43:J47"/>
    <mergeCell ref="K43:K47"/>
    <mergeCell ref="L43:L47"/>
    <mergeCell ref="M43:M47"/>
    <mergeCell ref="N38:N42"/>
    <mergeCell ref="O38:O42"/>
    <mergeCell ref="X38:X40"/>
    <mergeCell ref="Y38:Y42"/>
    <mergeCell ref="V39:V40"/>
    <mergeCell ref="W39:W40"/>
    <mergeCell ref="V41:V42"/>
    <mergeCell ref="W41:W42"/>
    <mergeCell ref="H38:H42"/>
    <mergeCell ref="I38:I42"/>
    <mergeCell ref="J38:J42"/>
    <mergeCell ref="K38:K42"/>
    <mergeCell ref="L38:L42"/>
    <mergeCell ref="M38:M42"/>
    <mergeCell ref="E38:E42"/>
    <mergeCell ref="F38:F42"/>
    <mergeCell ref="G38:G42"/>
    <mergeCell ref="V31:V32"/>
    <mergeCell ref="N33:N37"/>
    <mergeCell ref="O33:O37"/>
    <mergeCell ref="X33:X37"/>
    <mergeCell ref="Y33:Y37"/>
    <mergeCell ref="V35:V37"/>
    <mergeCell ref="W35:W37"/>
    <mergeCell ref="H33:H37"/>
    <mergeCell ref="I33:I37"/>
    <mergeCell ref="J33:J37"/>
    <mergeCell ref="K33:K37"/>
    <mergeCell ref="L33:L37"/>
    <mergeCell ref="M33:M37"/>
    <mergeCell ref="E30:E31"/>
    <mergeCell ref="F30:F31"/>
    <mergeCell ref="O30:O32"/>
    <mergeCell ref="E33:E37"/>
    <mergeCell ref="F33:F37"/>
    <mergeCell ref="G33:G37"/>
    <mergeCell ref="X28:X29"/>
    <mergeCell ref="Y28:Y29"/>
    <mergeCell ref="A30:A54"/>
    <mergeCell ref="B30:B42"/>
    <mergeCell ref="C30:C42"/>
    <mergeCell ref="D30:D42"/>
    <mergeCell ref="S28:S29"/>
    <mergeCell ref="T28:T29"/>
    <mergeCell ref="U28:U29"/>
    <mergeCell ref="V28:V29"/>
    <mergeCell ref="W28:W29"/>
    <mergeCell ref="N28:N29"/>
    <mergeCell ref="O28:O29"/>
    <mergeCell ref="P28:P29"/>
    <mergeCell ref="Q28:Q29"/>
    <mergeCell ref="R28:R29"/>
    <mergeCell ref="H28:H29"/>
    <mergeCell ref="I28:I29"/>
    <mergeCell ref="J28:J29"/>
    <mergeCell ref="X31:X32"/>
    <mergeCell ref="Y31:Y32"/>
    <mergeCell ref="K28:K29"/>
    <mergeCell ref="L28:L29"/>
    <mergeCell ref="M28:M29"/>
    <mergeCell ref="U26:U27"/>
    <mergeCell ref="X26:X27"/>
    <mergeCell ref="Y26:Y27"/>
    <mergeCell ref="E28:E29"/>
    <mergeCell ref="F28:F29"/>
    <mergeCell ref="G28:G29"/>
    <mergeCell ref="Q26:Q27"/>
    <mergeCell ref="R26:R27"/>
    <mergeCell ref="S26:S27"/>
    <mergeCell ref="T26:T27"/>
    <mergeCell ref="K26:K27"/>
    <mergeCell ref="L26:L27"/>
    <mergeCell ref="M26:M27"/>
    <mergeCell ref="N26:N27"/>
    <mergeCell ref="O26:O27"/>
    <mergeCell ref="E24:E25"/>
    <mergeCell ref="F24:F25"/>
    <mergeCell ref="G24:G25"/>
    <mergeCell ref="P26:P27"/>
    <mergeCell ref="E26:E27"/>
    <mergeCell ref="F26:F27"/>
    <mergeCell ref="G26:G27"/>
    <mergeCell ref="H26:H27"/>
    <mergeCell ref="I26:I27"/>
    <mergeCell ref="J26:J27"/>
    <mergeCell ref="N24:N25"/>
    <mergeCell ref="O24:O25"/>
    <mergeCell ref="P24:P25"/>
    <mergeCell ref="H24:H25"/>
    <mergeCell ref="X22:X23"/>
    <mergeCell ref="Y22:Y23"/>
    <mergeCell ref="O22:O23"/>
    <mergeCell ref="P22:P23"/>
    <mergeCell ref="Q22:Q23"/>
    <mergeCell ref="R22:R23"/>
    <mergeCell ref="I24:I25"/>
    <mergeCell ref="J24:J25"/>
    <mergeCell ref="K24:K25"/>
    <mergeCell ref="L24:L25"/>
    <mergeCell ref="M24:M25"/>
    <mergeCell ref="S24:S25"/>
    <mergeCell ref="T24:T25"/>
    <mergeCell ref="U24:U25"/>
    <mergeCell ref="X24:X25"/>
    <mergeCell ref="Y24:Y25"/>
    <mergeCell ref="Q24:Q25"/>
    <mergeCell ref="R24:R25"/>
    <mergeCell ref="W20:W21"/>
    <mergeCell ref="N20:N21"/>
    <mergeCell ref="O20:O21"/>
    <mergeCell ref="P20:P21"/>
    <mergeCell ref="Q20:Q21"/>
    <mergeCell ref="R20:R21"/>
    <mergeCell ref="H20:H21"/>
    <mergeCell ref="I20:I21"/>
    <mergeCell ref="J20:J21"/>
    <mergeCell ref="B22:B29"/>
    <mergeCell ref="C22:C29"/>
    <mergeCell ref="D22:D29"/>
    <mergeCell ref="E22:E23"/>
    <mergeCell ref="S20:S21"/>
    <mergeCell ref="T20:T21"/>
    <mergeCell ref="U20:U21"/>
    <mergeCell ref="I22:I23"/>
    <mergeCell ref="J22:J23"/>
    <mergeCell ref="K22:K23"/>
    <mergeCell ref="L22:L23"/>
    <mergeCell ref="M22:M23"/>
    <mergeCell ref="N22:N23"/>
    <mergeCell ref="F22:F23"/>
    <mergeCell ref="G22:G23"/>
    <mergeCell ref="H22:H23"/>
    <mergeCell ref="S22:S23"/>
    <mergeCell ref="T22:T23"/>
    <mergeCell ref="U22:U23"/>
    <mergeCell ref="X17:X19"/>
    <mergeCell ref="Y17:Y19"/>
    <mergeCell ref="E20:E21"/>
    <mergeCell ref="F20:F21"/>
    <mergeCell ref="G20:G21"/>
    <mergeCell ref="S17:S19"/>
    <mergeCell ref="T17:T19"/>
    <mergeCell ref="U17:U19"/>
    <mergeCell ref="V17:V18"/>
    <mergeCell ref="W17:W18"/>
    <mergeCell ref="O17:O19"/>
    <mergeCell ref="P17:P19"/>
    <mergeCell ref="Q17:Q19"/>
    <mergeCell ref="R17:R19"/>
    <mergeCell ref="X20:X21"/>
    <mergeCell ref="Y20:Y21"/>
    <mergeCell ref="V20:V21"/>
    <mergeCell ref="F17:F19"/>
    <mergeCell ref="G17:G19"/>
    <mergeCell ref="H17:H19"/>
    <mergeCell ref="K20:K21"/>
    <mergeCell ref="L20:L21"/>
    <mergeCell ref="M20:M21"/>
    <mergeCell ref="H15:H16"/>
    <mergeCell ref="I15:I16"/>
    <mergeCell ref="I17:I19"/>
    <mergeCell ref="J17:J19"/>
    <mergeCell ref="K17:K19"/>
    <mergeCell ref="L17:L19"/>
    <mergeCell ref="M17:M19"/>
    <mergeCell ref="N17:N19"/>
    <mergeCell ref="F15:F16"/>
    <mergeCell ref="X15:X16"/>
    <mergeCell ref="Y15:Y16"/>
    <mergeCell ref="B17:B21"/>
    <mergeCell ref="C17:C21"/>
    <mergeCell ref="D17:D21"/>
    <mergeCell ref="E17:E19"/>
    <mergeCell ref="R15:R16"/>
    <mergeCell ref="S15:S16"/>
    <mergeCell ref="T15:T16"/>
    <mergeCell ref="U15:U16"/>
    <mergeCell ref="V15:V16"/>
    <mergeCell ref="M15:M16"/>
    <mergeCell ref="N15:N16"/>
    <mergeCell ref="O15:O16"/>
    <mergeCell ref="P15:P16"/>
    <mergeCell ref="Q15:Q16"/>
    <mergeCell ref="G15:G16"/>
    <mergeCell ref="A14:A29"/>
    <mergeCell ref="B14:B16"/>
    <mergeCell ref="C14:C16"/>
    <mergeCell ref="S12:S13"/>
    <mergeCell ref="T12:T13"/>
    <mergeCell ref="U12:U13"/>
    <mergeCell ref="V12:V13"/>
    <mergeCell ref="N12:N13"/>
    <mergeCell ref="O12:O13"/>
    <mergeCell ref="P12:P13"/>
    <mergeCell ref="Q12:Q13"/>
    <mergeCell ref="R12:R13"/>
    <mergeCell ref="H12:H13"/>
    <mergeCell ref="I12:I13"/>
    <mergeCell ref="J12:J13"/>
    <mergeCell ref="J15:J16"/>
    <mergeCell ref="K15:K16"/>
    <mergeCell ref="L15:L16"/>
    <mergeCell ref="D14:D16"/>
    <mergeCell ref="E15:E16"/>
    <mergeCell ref="A11:E11"/>
    <mergeCell ref="G11:N11"/>
    <mergeCell ref="O11:Y11"/>
    <mergeCell ref="A12:A13"/>
    <mergeCell ref="B12:B13"/>
    <mergeCell ref="C12:C13"/>
    <mergeCell ref="D12:D13"/>
    <mergeCell ref="K12:K13"/>
    <mergeCell ref="L12:L13"/>
    <mergeCell ref="M12:M13"/>
    <mergeCell ref="E12:E13"/>
    <mergeCell ref="F12:F13"/>
    <mergeCell ref="G12:G13"/>
    <mergeCell ref="W12:W13"/>
    <mergeCell ref="X12:X13"/>
    <mergeCell ref="Y12:Y13"/>
    <mergeCell ref="A5:B5"/>
    <mergeCell ref="C5:H5"/>
    <mergeCell ref="A6:B6"/>
    <mergeCell ref="C6:H6"/>
    <mergeCell ref="O6:Y9"/>
    <mergeCell ref="A7:B7"/>
    <mergeCell ref="C7:H7"/>
    <mergeCell ref="A8:B8"/>
    <mergeCell ref="C8:H8"/>
    <mergeCell ref="A9:B9"/>
    <mergeCell ref="C9:H9"/>
    <mergeCell ref="AI2:AK2"/>
    <mergeCell ref="B3:C3"/>
    <mergeCell ref="D3:V3"/>
    <mergeCell ref="W3:X3"/>
    <mergeCell ref="AG3:AH3"/>
    <mergeCell ref="AI3:AK3"/>
    <mergeCell ref="A1:A3"/>
    <mergeCell ref="B1:C1"/>
    <mergeCell ref="D1:V1"/>
    <mergeCell ref="W1:X1"/>
    <mergeCell ref="AG1:AH1"/>
    <mergeCell ref="AI1:AK1"/>
    <mergeCell ref="B2:C2"/>
    <mergeCell ref="D2:V2"/>
    <mergeCell ref="W2:X2"/>
    <mergeCell ref="AG2:AH2"/>
  </mergeCells>
  <pageMargins left="0.31496062992125984" right="0.31496062992125984" top="0.35433070866141736" bottom="0.35433070866141736" header="0.11811023622047245" footer="0.11811023622047245"/>
  <pageSetup scale="24" orientation="landscape" r:id="rId1"/>
  <rowBreaks count="1" manualBreakCount="1">
    <brk id="53"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D58"/>
  <sheetViews>
    <sheetView topLeftCell="O42" zoomScale="66" zoomScaleNormal="66" workbookViewId="0">
      <selection activeCell="W14" sqref="W14:W50"/>
    </sheetView>
  </sheetViews>
  <sheetFormatPr baseColWidth="10" defaultColWidth="8.85546875" defaultRowHeight="12.75" x14ac:dyDescent="0.25"/>
  <cols>
    <col min="1" max="1" width="20.140625" style="5" customWidth="1"/>
    <col min="2" max="2" width="16.28515625" style="5" customWidth="1"/>
    <col min="3" max="3" width="23.7109375" style="5" customWidth="1"/>
    <col min="4" max="4" width="17.42578125" style="5" customWidth="1"/>
    <col min="5" max="5" width="57.42578125" style="5" customWidth="1"/>
    <col min="6" max="6" width="27.85546875" style="16" customWidth="1"/>
    <col min="7" max="14" width="22.7109375" style="16" customWidth="1"/>
    <col min="15" max="15" width="76" style="22" customWidth="1"/>
    <col min="16" max="16" width="33.42578125" style="22" customWidth="1"/>
    <col min="17" max="18" width="18.85546875" style="3" customWidth="1"/>
    <col min="19" max="19" width="21.85546875" style="3" customWidth="1"/>
    <col min="20" max="20" width="17" style="22" customWidth="1"/>
    <col min="21" max="21" width="13.7109375" style="22" customWidth="1"/>
    <col min="22" max="22" width="52" style="22" customWidth="1"/>
    <col min="23" max="23" width="26.5703125" style="80" customWidth="1"/>
    <col min="24" max="24" width="19.85546875" style="3" customWidth="1"/>
    <col min="25" max="25" width="28.28515625" style="16" customWidth="1"/>
    <col min="26" max="16384" width="8.85546875" style="5"/>
  </cols>
  <sheetData>
    <row r="1" spans="1:30" ht="28.5" customHeight="1" x14ac:dyDescent="0.25">
      <c r="A1" s="260"/>
      <c r="B1" s="299"/>
      <c r="C1" s="222" t="s">
        <v>0</v>
      </c>
      <c r="D1" s="223"/>
      <c r="E1" s="302" t="s">
        <v>254</v>
      </c>
      <c r="F1" s="302"/>
      <c r="G1" s="302"/>
      <c r="H1" s="302"/>
      <c r="I1" s="302"/>
      <c r="J1" s="302"/>
      <c r="K1" s="302"/>
      <c r="L1" s="302"/>
      <c r="M1" s="302"/>
      <c r="N1" s="302"/>
      <c r="O1" s="302"/>
      <c r="P1" s="302"/>
      <c r="Q1" s="302"/>
      <c r="R1" s="302"/>
      <c r="S1" s="302"/>
      <c r="T1" s="302"/>
      <c r="U1" s="226" t="s">
        <v>2</v>
      </c>
      <c r="V1" s="226"/>
      <c r="W1" s="239" t="s">
        <v>3</v>
      </c>
      <c r="X1" s="224"/>
      <c r="Y1" s="225"/>
      <c r="Z1" s="257"/>
      <c r="AA1" s="257"/>
      <c r="AB1" s="263"/>
      <c r="AC1" s="263"/>
      <c r="AD1" s="263"/>
    </row>
    <row r="2" spans="1:30" ht="28.5" customHeight="1" x14ac:dyDescent="0.25">
      <c r="A2" s="261"/>
      <c r="B2" s="300"/>
      <c r="C2" s="222" t="s">
        <v>4</v>
      </c>
      <c r="D2" s="223"/>
      <c r="E2" s="298" t="s">
        <v>5</v>
      </c>
      <c r="F2" s="298"/>
      <c r="G2" s="298"/>
      <c r="H2" s="298"/>
      <c r="I2" s="298"/>
      <c r="J2" s="298"/>
      <c r="K2" s="298"/>
      <c r="L2" s="298"/>
      <c r="M2" s="298"/>
      <c r="N2" s="298"/>
      <c r="O2" s="298"/>
      <c r="P2" s="298"/>
      <c r="Q2" s="298"/>
      <c r="R2" s="298"/>
      <c r="S2" s="298"/>
      <c r="T2" s="298"/>
      <c r="U2" s="226" t="s">
        <v>6</v>
      </c>
      <c r="V2" s="226"/>
      <c r="W2" s="239">
        <v>1</v>
      </c>
      <c r="X2" s="224"/>
      <c r="Y2" s="225"/>
      <c r="Z2" s="257"/>
      <c r="AA2" s="257"/>
      <c r="AB2" s="255"/>
      <c r="AC2" s="255"/>
      <c r="AD2" s="255"/>
    </row>
    <row r="3" spans="1:30" ht="28.5" customHeight="1" x14ac:dyDescent="0.25">
      <c r="A3" s="262"/>
      <c r="B3" s="301"/>
      <c r="C3" s="222" t="s">
        <v>7</v>
      </c>
      <c r="D3" s="223"/>
      <c r="E3" s="298" t="s">
        <v>8</v>
      </c>
      <c r="F3" s="298"/>
      <c r="G3" s="298"/>
      <c r="H3" s="298"/>
      <c r="I3" s="298"/>
      <c r="J3" s="298"/>
      <c r="K3" s="298"/>
      <c r="L3" s="298"/>
      <c r="M3" s="298"/>
      <c r="N3" s="298"/>
      <c r="O3" s="298"/>
      <c r="P3" s="298"/>
      <c r="Q3" s="298"/>
      <c r="R3" s="298"/>
      <c r="S3" s="298"/>
      <c r="T3" s="298"/>
      <c r="U3" s="226" t="s">
        <v>9</v>
      </c>
      <c r="V3" s="226"/>
      <c r="W3" s="227">
        <v>43767</v>
      </c>
      <c r="X3" s="228"/>
      <c r="Y3" s="229"/>
      <c r="Z3" s="257"/>
      <c r="AA3" s="257"/>
      <c r="AB3" s="258"/>
      <c r="AC3" s="259"/>
      <c r="AD3" s="259"/>
    </row>
    <row r="4" spans="1:30" ht="18" customHeight="1" x14ac:dyDescent="0.25">
      <c r="A4" s="35"/>
      <c r="B4" s="35"/>
      <c r="C4" s="35"/>
      <c r="D4" s="35"/>
      <c r="E4" s="35"/>
      <c r="F4" s="35"/>
      <c r="G4" s="35"/>
      <c r="H4" s="35"/>
      <c r="I4" s="35"/>
      <c r="J4" s="35"/>
      <c r="K4" s="35"/>
      <c r="L4" s="35"/>
      <c r="M4" s="35"/>
      <c r="N4" s="35"/>
      <c r="O4" s="35"/>
      <c r="P4" s="35"/>
      <c r="Q4" s="35"/>
      <c r="R4" s="35"/>
      <c r="S4" s="35"/>
      <c r="T4" s="35"/>
      <c r="U4" s="35"/>
      <c r="V4" s="35"/>
      <c r="Y4" s="35"/>
    </row>
    <row r="5" spans="1:30" ht="18" customHeight="1" x14ac:dyDescent="0.25">
      <c r="A5" s="211" t="s">
        <v>10</v>
      </c>
      <c r="B5" s="212"/>
      <c r="C5" s="213">
        <v>2020</v>
      </c>
      <c r="D5" s="213"/>
      <c r="E5" s="213"/>
      <c r="F5" s="6"/>
      <c r="G5" s="6"/>
      <c r="H5" s="6"/>
      <c r="I5" s="6"/>
      <c r="J5" s="6"/>
      <c r="K5" s="6"/>
      <c r="L5" s="6"/>
      <c r="M5" s="6"/>
      <c r="N5" s="6"/>
      <c r="O5" s="35"/>
      <c r="P5" s="35"/>
      <c r="Q5" s="35"/>
      <c r="R5" s="35"/>
      <c r="S5" s="35"/>
      <c r="T5" s="35"/>
      <c r="U5" s="35"/>
      <c r="V5" s="35"/>
      <c r="Y5" s="35"/>
    </row>
    <row r="6" spans="1:30" ht="15.75" x14ac:dyDescent="0.25">
      <c r="A6" s="211" t="s">
        <v>11</v>
      </c>
      <c r="B6" s="212"/>
      <c r="C6" s="269" t="s">
        <v>255</v>
      </c>
      <c r="D6" s="269"/>
      <c r="E6" s="269"/>
      <c r="F6" s="81"/>
      <c r="G6" s="81"/>
      <c r="H6" s="81"/>
      <c r="I6" s="81"/>
      <c r="J6" s="81"/>
      <c r="K6" s="81"/>
      <c r="L6" s="81"/>
      <c r="M6" s="81"/>
      <c r="N6" s="81"/>
      <c r="O6" s="295"/>
      <c r="P6" s="295"/>
      <c r="Q6" s="295"/>
      <c r="R6" s="295"/>
      <c r="S6" s="295"/>
      <c r="T6" s="295"/>
      <c r="U6" s="295"/>
      <c r="V6" s="295"/>
      <c r="W6" s="295"/>
      <c r="X6" s="295"/>
      <c r="Y6" s="295"/>
    </row>
    <row r="7" spans="1:30" ht="18" customHeight="1" x14ac:dyDescent="0.25">
      <c r="A7" s="211" t="s">
        <v>13</v>
      </c>
      <c r="B7" s="212"/>
      <c r="C7" s="296">
        <v>2017011000072</v>
      </c>
      <c r="D7" s="297"/>
      <c r="E7" s="297"/>
      <c r="F7" s="10"/>
      <c r="G7" s="10"/>
      <c r="H7" s="10"/>
      <c r="I7" s="10"/>
      <c r="J7" s="10"/>
      <c r="K7" s="10"/>
      <c r="L7" s="10"/>
      <c r="M7" s="10"/>
      <c r="N7" s="10"/>
      <c r="O7" s="295"/>
      <c r="P7" s="295"/>
      <c r="Q7" s="295"/>
      <c r="R7" s="295"/>
      <c r="S7" s="295"/>
      <c r="T7" s="295"/>
      <c r="U7" s="295"/>
      <c r="V7" s="295"/>
      <c r="W7" s="295"/>
      <c r="X7" s="295"/>
      <c r="Y7" s="295"/>
    </row>
    <row r="8" spans="1:30" ht="18" customHeight="1" x14ac:dyDescent="0.25">
      <c r="A8" s="211" t="s">
        <v>14</v>
      </c>
      <c r="B8" s="212"/>
      <c r="C8" s="201" t="s">
        <v>256</v>
      </c>
      <c r="D8" s="201"/>
      <c r="E8" s="201"/>
      <c r="F8" s="9"/>
      <c r="G8" s="9"/>
      <c r="H8" s="9"/>
      <c r="I8" s="9"/>
      <c r="J8" s="9"/>
      <c r="K8" s="9"/>
      <c r="L8" s="9"/>
      <c r="M8" s="9"/>
      <c r="N8" s="9"/>
      <c r="O8" s="295"/>
      <c r="P8" s="295"/>
      <c r="Q8" s="295"/>
      <c r="R8" s="295"/>
      <c r="S8" s="295"/>
      <c r="T8" s="295"/>
      <c r="U8" s="295"/>
      <c r="V8" s="295"/>
      <c r="W8" s="295"/>
      <c r="X8" s="295"/>
      <c r="Y8" s="295"/>
    </row>
    <row r="9" spans="1:30" ht="18" customHeight="1" x14ac:dyDescent="0.25">
      <c r="A9" s="211" t="s">
        <v>16</v>
      </c>
      <c r="B9" s="212"/>
      <c r="C9" s="291" t="s">
        <v>17</v>
      </c>
      <c r="D9" s="292"/>
      <c r="E9" s="292"/>
      <c r="F9" s="81"/>
      <c r="G9" s="10"/>
      <c r="H9" s="10"/>
      <c r="I9" s="82"/>
      <c r="J9" s="82"/>
      <c r="K9" s="82"/>
      <c r="L9" s="82"/>
      <c r="M9" s="82"/>
      <c r="N9" s="82"/>
      <c r="O9" s="295"/>
      <c r="P9" s="295"/>
      <c r="Q9" s="295"/>
      <c r="R9" s="295"/>
      <c r="S9" s="295"/>
      <c r="T9" s="295"/>
      <c r="U9" s="295"/>
      <c r="V9" s="295"/>
      <c r="W9" s="295"/>
      <c r="X9" s="295"/>
      <c r="Y9" s="295"/>
    </row>
    <row r="10" spans="1:30" ht="21.75" customHeight="1" thickBot="1" x14ac:dyDescent="0.3">
      <c r="A10" s="83"/>
      <c r="B10" s="83"/>
      <c r="C10" s="16"/>
      <c r="D10" s="16"/>
      <c r="E10" s="16"/>
      <c r="O10" s="16"/>
      <c r="P10" s="16"/>
      <c r="Q10" s="16"/>
      <c r="R10" s="16"/>
      <c r="Y10" s="3"/>
    </row>
    <row r="11" spans="1:30" ht="18" customHeight="1" x14ac:dyDescent="0.25">
      <c r="A11" s="276" t="s">
        <v>18</v>
      </c>
      <c r="B11" s="276"/>
      <c r="C11" s="276"/>
      <c r="D11" s="276"/>
      <c r="E11" s="276"/>
      <c r="F11" s="276"/>
      <c r="G11" s="293" t="s">
        <v>19</v>
      </c>
      <c r="H11" s="272"/>
      <c r="I11" s="272"/>
      <c r="J11" s="272"/>
      <c r="K11" s="272"/>
      <c r="L11" s="272"/>
      <c r="M11" s="272"/>
      <c r="N11" s="272"/>
      <c r="O11" s="294" t="s">
        <v>20</v>
      </c>
      <c r="P11" s="294"/>
      <c r="Q11" s="294"/>
      <c r="R11" s="294"/>
      <c r="S11" s="294"/>
      <c r="T11" s="294"/>
      <c r="U11" s="294"/>
      <c r="V11" s="294"/>
      <c r="W11" s="294"/>
      <c r="X11" s="294"/>
      <c r="Y11" s="294"/>
    </row>
    <row r="12" spans="1:30" ht="38.25" customHeight="1" x14ac:dyDescent="0.25">
      <c r="A12" s="279" t="s">
        <v>21</v>
      </c>
      <c r="B12" s="279" t="s">
        <v>22</v>
      </c>
      <c r="C12" s="279" t="s">
        <v>23</v>
      </c>
      <c r="D12" s="279" t="s">
        <v>24</v>
      </c>
      <c r="E12" s="279" t="s">
        <v>332</v>
      </c>
      <c r="F12" s="210" t="s">
        <v>811</v>
      </c>
      <c r="G12" s="280" t="s">
        <v>26</v>
      </c>
      <c r="H12" s="280" t="s">
        <v>27</v>
      </c>
      <c r="I12" s="280" t="s">
        <v>28</v>
      </c>
      <c r="J12" s="280" t="s">
        <v>29</v>
      </c>
      <c r="K12" s="281" t="s">
        <v>30</v>
      </c>
      <c r="L12" s="280" t="s">
        <v>31</v>
      </c>
      <c r="M12" s="281" t="s">
        <v>32</v>
      </c>
      <c r="N12" s="281" t="s">
        <v>33</v>
      </c>
      <c r="O12" s="283" t="s">
        <v>34</v>
      </c>
      <c r="P12" s="283" t="s">
        <v>35</v>
      </c>
      <c r="Q12" s="283" t="s">
        <v>36</v>
      </c>
      <c r="R12" s="283" t="s">
        <v>257</v>
      </c>
      <c r="S12" s="283" t="s">
        <v>38</v>
      </c>
      <c r="T12" s="283" t="s">
        <v>39</v>
      </c>
      <c r="U12" s="283" t="s">
        <v>40</v>
      </c>
      <c r="V12" s="283" t="s">
        <v>41</v>
      </c>
      <c r="W12" s="283" t="s">
        <v>42</v>
      </c>
      <c r="X12" s="289" t="s">
        <v>43</v>
      </c>
      <c r="Y12" s="283" t="s">
        <v>44</v>
      </c>
    </row>
    <row r="13" spans="1:30" ht="51.75" customHeight="1" x14ac:dyDescent="0.25">
      <c r="A13" s="278"/>
      <c r="B13" s="278"/>
      <c r="C13" s="278"/>
      <c r="D13" s="278"/>
      <c r="E13" s="278"/>
      <c r="F13" s="210"/>
      <c r="G13" s="280"/>
      <c r="H13" s="280"/>
      <c r="I13" s="280"/>
      <c r="J13" s="280"/>
      <c r="K13" s="281"/>
      <c r="L13" s="280"/>
      <c r="M13" s="281"/>
      <c r="N13" s="281"/>
      <c r="O13" s="283"/>
      <c r="P13" s="289"/>
      <c r="Q13" s="289"/>
      <c r="R13" s="289"/>
      <c r="S13" s="289"/>
      <c r="T13" s="289"/>
      <c r="U13" s="289"/>
      <c r="V13" s="289"/>
      <c r="W13" s="283"/>
      <c r="X13" s="290"/>
      <c r="Y13" s="289"/>
    </row>
    <row r="14" spans="1:30" ht="108.75" customHeight="1" x14ac:dyDescent="0.25">
      <c r="A14" s="495" t="s">
        <v>258</v>
      </c>
      <c r="B14" s="333" t="s">
        <v>245</v>
      </c>
      <c r="C14" s="333" t="s">
        <v>246</v>
      </c>
      <c r="D14" s="332">
        <v>7</v>
      </c>
      <c r="E14" s="173" t="s">
        <v>259</v>
      </c>
      <c r="F14" s="479">
        <v>213700072</v>
      </c>
      <c r="G14" s="84" t="s">
        <v>260</v>
      </c>
      <c r="H14" s="84" t="s">
        <v>260</v>
      </c>
      <c r="I14" s="84" t="s">
        <v>260</v>
      </c>
      <c r="J14" s="84" t="s">
        <v>261</v>
      </c>
      <c r="K14" s="84" t="s">
        <v>261</v>
      </c>
      <c r="L14" s="84" t="s">
        <v>54</v>
      </c>
      <c r="M14" s="84" t="s">
        <v>54</v>
      </c>
      <c r="N14" s="84" t="s">
        <v>54</v>
      </c>
      <c r="O14" s="496" t="s">
        <v>262</v>
      </c>
      <c r="P14" s="175" t="s">
        <v>263</v>
      </c>
      <c r="Q14" s="176" t="s">
        <v>264</v>
      </c>
      <c r="R14" s="171">
        <v>9</v>
      </c>
      <c r="S14" s="175" t="s">
        <v>265</v>
      </c>
      <c r="T14" s="418">
        <v>43837</v>
      </c>
      <c r="U14" s="418">
        <v>44196</v>
      </c>
      <c r="V14" s="175" t="s">
        <v>61</v>
      </c>
      <c r="W14" s="497">
        <v>213700072</v>
      </c>
      <c r="X14" s="176" t="s">
        <v>266</v>
      </c>
      <c r="Y14" s="441" t="s">
        <v>267</v>
      </c>
    </row>
    <row r="15" spans="1:30" ht="111" customHeight="1" x14ac:dyDescent="0.25">
      <c r="A15" s="498"/>
      <c r="B15" s="334"/>
      <c r="C15" s="334"/>
      <c r="D15" s="187"/>
      <c r="E15" s="483" t="s">
        <v>268</v>
      </c>
      <c r="F15" s="480">
        <v>101944800</v>
      </c>
      <c r="G15" s="84" t="s">
        <v>260</v>
      </c>
      <c r="H15" s="84" t="s">
        <v>260</v>
      </c>
      <c r="I15" s="84" t="s">
        <v>260</v>
      </c>
      <c r="J15" s="84" t="s">
        <v>261</v>
      </c>
      <c r="K15" s="84" t="s">
        <v>261</v>
      </c>
      <c r="L15" s="84" t="s">
        <v>54</v>
      </c>
      <c r="M15" s="84" t="s">
        <v>54</v>
      </c>
      <c r="N15" s="84" t="s">
        <v>54</v>
      </c>
      <c r="O15" s="136" t="s">
        <v>269</v>
      </c>
      <c r="P15" s="156" t="s">
        <v>270</v>
      </c>
      <c r="Q15" s="177" t="s">
        <v>271</v>
      </c>
      <c r="R15" s="172">
        <v>7</v>
      </c>
      <c r="S15" s="156" t="s">
        <v>265</v>
      </c>
      <c r="T15" s="378">
        <v>43837</v>
      </c>
      <c r="U15" s="378">
        <v>44196</v>
      </c>
      <c r="V15" s="156" t="s">
        <v>61</v>
      </c>
      <c r="W15" s="499">
        <v>101944800</v>
      </c>
      <c r="X15" s="177" t="s">
        <v>266</v>
      </c>
      <c r="Y15" s="390" t="s">
        <v>267</v>
      </c>
    </row>
    <row r="16" spans="1:30" ht="25.5" x14ac:dyDescent="0.25">
      <c r="A16" s="498"/>
      <c r="B16" s="334"/>
      <c r="C16" s="334"/>
      <c r="D16" s="187"/>
      <c r="E16" s="483" t="s">
        <v>272</v>
      </c>
      <c r="F16" s="480">
        <v>35960000</v>
      </c>
      <c r="G16" s="84" t="s">
        <v>260</v>
      </c>
      <c r="H16" s="84" t="s">
        <v>260</v>
      </c>
      <c r="I16" s="84" t="s">
        <v>260</v>
      </c>
      <c r="J16" s="84" t="s">
        <v>261</v>
      </c>
      <c r="K16" s="84" t="s">
        <v>261</v>
      </c>
      <c r="L16" s="84" t="s">
        <v>54</v>
      </c>
      <c r="M16" s="84" t="s">
        <v>54</v>
      </c>
      <c r="N16" s="84" t="s">
        <v>54</v>
      </c>
      <c r="O16" s="500" t="s">
        <v>272</v>
      </c>
      <c r="P16" s="177" t="s">
        <v>273</v>
      </c>
      <c r="Q16" s="177" t="s">
        <v>264</v>
      </c>
      <c r="R16" s="172">
        <v>13</v>
      </c>
      <c r="S16" s="156" t="s">
        <v>265</v>
      </c>
      <c r="T16" s="378">
        <v>43837</v>
      </c>
      <c r="U16" s="378">
        <v>44196</v>
      </c>
      <c r="V16" s="156" t="s">
        <v>61</v>
      </c>
      <c r="W16" s="501">
        <v>35960000</v>
      </c>
      <c r="X16" s="177" t="s">
        <v>266</v>
      </c>
      <c r="Y16" s="390" t="s">
        <v>267</v>
      </c>
    </row>
    <row r="17" spans="1:25" ht="66" customHeight="1" x14ac:dyDescent="0.25">
      <c r="A17" s="498"/>
      <c r="B17" s="385" t="s">
        <v>245</v>
      </c>
      <c r="C17" s="385" t="s">
        <v>274</v>
      </c>
      <c r="D17" s="385">
        <v>7</v>
      </c>
      <c r="E17" s="481" t="s">
        <v>334</v>
      </c>
      <c r="F17" s="482">
        <v>296688071</v>
      </c>
      <c r="G17" s="502" t="s">
        <v>260</v>
      </c>
      <c r="H17" s="502" t="s">
        <v>260</v>
      </c>
      <c r="I17" s="502" t="s">
        <v>260</v>
      </c>
      <c r="J17" s="502" t="s">
        <v>261</v>
      </c>
      <c r="K17" s="502" t="s">
        <v>261</v>
      </c>
      <c r="L17" s="502" t="s">
        <v>54</v>
      </c>
      <c r="M17" s="502" t="s">
        <v>54</v>
      </c>
      <c r="N17" s="502" t="s">
        <v>54</v>
      </c>
      <c r="O17" s="287" t="s">
        <v>275</v>
      </c>
      <c r="P17" s="420" t="s">
        <v>276</v>
      </c>
      <c r="Q17" s="420" t="s">
        <v>264</v>
      </c>
      <c r="R17" s="385">
        <v>7</v>
      </c>
      <c r="S17" s="287" t="s">
        <v>265</v>
      </c>
      <c r="T17" s="391">
        <v>43837</v>
      </c>
      <c r="U17" s="391">
        <v>44196</v>
      </c>
      <c r="V17" s="156" t="s">
        <v>61</v>
      </c>
      <c r="W17" s="499">
        <v>92940071</v>
      </c>
      <c r="X17" s="177" t="s">
        <v>266</v>
      </c>
      <c r="Y17" s="390" t="s">
        <v>267</v>
      </c>
    </row>
    <row r="18" spans="1:25" ht="25.5" x14ac:dyDescent="0.25">
      <c r="A18" s="498"/>
      <c r="B18" s="386"/>
      <c r="C18" s="386"/>
      <c r="D18" s="386"/>
      <c r="E18" s="485"/>
      <c r="F18" s="197"/>
      <c r="G18" s="503"/>
      <c r="H18" s="503"/>
      <c r="I18" s="503"/>
      <c r="J18" s="503"/>
      <c r="K18" s="503"/>
      <c r="L18" s="503"/>
      <c r="M18" s="503"/>
      <c r="N18" s="503"/>
      <c r="O18" s="288"/>
      <c r="P18" s="379"/>
      <c r="Q18" s="379"/>
      <c r="R18" s="387"/>
      <c r="S18" s="288"/>
      <c r="T18" s="397"/>
      <c r="U18" s="397"/>
      <c r="V18" s="156" t="s">
        <v>61</v>
      </c>
      <c r="W18" s="499">
        <v>203748000</v>
      </c>
      <c r="X18" s="177" t="s">
        <v>59</v>
      </c>
      <c r="Y18" s="390" t="s">
        <v>267</v>
      </c>
    </row>
    <row r="19" spans="1:25" ht="92.25" customHeight="1" x14ac:dyDescent="0.25">
      <c r="A19" s="498"/>
      <c r="B19" s="386"/>
      <c r="C19" s="386"/>
      <c r="D19" s="386"/>
      <c r="E19" s="483" t="s">
        <v>277</v>
      </c>
      <c r="F19" s="480">
        <v>82440000</v>
      </c>
      <c r="G19" s="84" t="s">
        <v>260</v>
      </c>
      <c r="H19" s="84" t="s">
        <v>260</v>
      </c>
      <c r="I19" s="84" t="s">
        <v>260</v>
      </c>
      <c r="J19" s="84" t="s">
        <v>261</v>
      </c>
      <c r="K19" s="84" t="s">
        <v>261</v>
      </c>
      <c r="L19" s="84" t="s">
        <v>54</v>
      </c>
      <c r="M19" s="84" t="s">
        <v>54</v>
      </c>
      <c r="N19" s="84" t="s">
        <v>54</v>
      </c>
      <c r="O19" s="136" t="s">
        <v>278</v>
      </c>
      <c r="P19" s="156" t="s">
        <v>279</v>
      </c>
      <c r="Q19" s="177" t="s">
        <v>264</v>
      </c>
      <c r="R19" s="172">
        <v>5</v>
      </c>
      <c r="S19" s="156" t="s">
        <v>265</v>
      </c>
      <c r="T19" s="378">
        <v>43837</v>
      </c>
      <c r="U19" s="378">
        <v>44196</v>
      </c>
      <c r="V19" s="156" t="s">
        <v>61</v>
      </c>
      <c r="W19" s="499">
        <v>82440000</v>
      </c>
      <c r="X19" s="177" t="s">
        <v>266</v>
      </c>
      <c r="Y19" s="390" t="s">
        <v>267</v>
      </c>
    </row>
    <row r="20" spans="1:25" ht="38.25" x14ac:dyDescent="0.25">
      <c r="A20" s="498"/>
      <c r="B20" s="386"/>
      <c r="C20" s="386"/>
      <c r="D20" s="386"/>
      <c r="E20" s="483" t="s">
        <v>280</v>
      </c>
      <c r="F20" s="480">
        <v>27000000</v>
      </c>
      <c r="G20" s="84" t="s">
        <v>260</v>
      </c>
      <c r="H20" s="84" t="s">
        <v>260</v>
      </c>
      <c r="I20" s="84" t="s">
        <v>260</v>
      </c>
      <c r="J20" s="84" t="s">
        <v>261</v>
      </c>
      <c r="K20" s="84" t="s">
        <v>261</v>
      </c>
      <c r="L20" s="84" t="s">
        <v>54</v>
      </c>
      <c r="M20" s="84" t="s">
        <v>54</v>
      </c>
      <c r="N20" s="480" t="s">
        <v>281</v>
      </c>
      <c r="O20" s="136" t="s">
        <v>282</v>
      </c>
      <c r="P20" s="177" t="s">
        <v>283</v>
      </c>
      <c r="Q20" s="177" t="s">
        <v>264</v>
      </c>
      <c r="R20" s="172">
        <v>7</v>
      </c>
      <c r="S20" s="156" t="s">
        <v>265</v>
      </c>
      <c r="T20" s="378">
        <v>43837</v>
      </c>
      <c r="U20" s="378">
        <v>44196</v>
      </c>
      <c r="V20" s="156" t="s">
        <v>61</v>
      </c>
      <c r="W20" s="499">
        <v>27000000</v>
      </c>
      <c r="X20" s="177" t="s">
        <v>266</v>
      </c>
      <c r="Y20" s="390" t="s">
        <v>267</v>
      </c>
    </row>
    <row r="21" spans="1:25" s="22" customFormat="1" ht="45.75" customHeight="1" x14ac:dyDescent="0.25">
      <c r="A21" s="498"/>
      <c r="B21" s="386"/>
      <c r="C21" s="386"/>
      <c r="D21" s="386"/>
      <c r="E21" s="481" t="s">
        <v>284</v>
      </c>
      <c r="F21" s="482">
        <v>1249353840</v>
      </c>
      <c r="G21" s="502" t="s">
        <v>260</v>
      </c>
      <c r="H21" s="502" t="s">
        <v>260</v>
      </c>
      <c r="I21" s="502" t="s">
        <v>260</v>
      </c>
      <c r="J21" s="502" t="s">
        <v>261</v>
      </c>
      <c r="K21" s="502" t="s">
        <v>261</v>
      </c>
      <c r="L21" s="502" t="s">
        <v>54</v>
      </c>
      <c r="M21" s="502" t="s">
        <v>54</v>
      </c>
      <c r="N21" s="482" t="s">
        <v>281</v>
      </c>
      <c r="O21" s="504" t="s">
        <v>285</v>
      </c>
      <c r="P21" s="328" t="s">
        <v>286</v>
      </c>
      <c r="Q21" s="328" t="s">
        <v>287</v>
      </c>
      <c r="R21" s="385">
        <v>2477</v>
      </c>
      <c r="S21" s="187" t="s">
        <v>88</v>
      </c>
      <c r="T21" s="373">
        <v>43837</v>
      </c>
      <c r="U21" s="373">
        <v>44196</v>
      </c>
      <c r="V21" s="156" t="s">
        <v>61</v>
      </c>
      <c r="W21" s="499">
        <v>1113577048</v>
      </c>
      <c r="X21" s="177" t="s">
        <v>59</v>
      </c>
      <c r="Y21" s="390" t="s">
        <v>267</v>
      </c>
    </row>
    <row r="22" spans="1:25" s="22" customFormat="1" ht="75" customHeight="1" x14ac:dyDescent="0.25">
      <c r="A22" s="498"/>
      <c r="B22" s="386"/>
      <c r="C22" s="386"/>
      <c r="D22" s="386"/>
      <c r="E22" s="484"/>
      <c r="F22" s="196"/>
      <c r="G22" s="503"/>
      <c r="H22" s="503"/>
      <c r="I22" s="503"/>
      <c r="J22" s="503"/>
      <c r="K22" s="503"/>
      <c r="L22" s="503"/>
      <c r="M22" s="503"/>
      <c r="N22" s="505"/>
      <c r="O22" s="504"/>
      <c r="P22" s="328"/>
      <c r="Q22" s="328"/>
      <c r="R22" s="386"/>
      <c r="S22" s="187"/>
      <c r="T22" s="373"/>
      <c r="U22" s="373"/>
      <c r="V22" s="156" t="s">
        <v>288</v>
      </c>
      <c r="W22" s="499">
        <v>20776792</v>
      </c>
      <c r="X22" s="177" t="s">
        <v>59</v>
      </c>
      <c r="Y22" s="390" t="s">
        <v>267</v>
      </c>
    </row>
    <row r="23" spans="1:25" s="22" customFormat="1" ht="71.25" customHeight="1" x14ac:dyDescent="0.25">
      <c r="A23" s="498"/>
      <c r="B23" s="386"/>
      <c r="C23" s="386"/>
      <c r="D23" s="386"/>
      <c r="E23" s="484"/>
      <c r="F23" s="196"/>
      <c r="G23" s="502" t="s">
        <v>260</v>
      </c>
      <c r="H23" s="502" t="s">
        <v>260</v>
      </c>
      <c r="I23" s="502" t="s">
        <v>260</v>
      </c>
      <c r="J23" s="502" t="s">
        <v>261</v>
      </c>
      <c r="K23" s="502" t="s">
        <v>261</v>
      </c>
      <c r="L23" s="502" t="s">
        <v>54</v>
      </c>
      <c r="M23" s="502" t="s">
        <v>54</v>
      </c>
      <c r="N23" s="482" t="s">
        <v>281</v>
      </c>
      <c r="O23" s="504"/>
      <c r="P23" s="328"/>
      <c r="Q23" s="328"/>
      <c r="R23" s="387"/>
      <c r="S23" s="187"/>
      <c r="T23" s="373"/>
      <c r="U23" s="373"/>
      <c r="V23" s="156" t="s">
        <v>71</v>
      </c>
      <c r="W23" s="499">
        <v>115000000</v>
      </c>
      <c r="X23" s="177" t="s">
        <v>59</v>
      </c>
      <c r="Y23" s="390" t="s">
        <v>267</v>
      </c>
    </row>
    <row r="24" spans="1:25" s="22" customFormat="1" ht="105.75" customHeight="1" x14ac:dyDescent="0.25">
      <c r="A24" s="498"/>
      <c r="B24" s="386"/>
      <c r="C24" s="386"/>
      <c r="D24" s="386"/>
      <c r="E24" s="485"/>
      <c r="F24" s="197"/>
      <c r="G24" s="503"/>
      <c r="H24" s="503"/>
      <c r="I24" s="503"/>
      <c r="J24" s="503"/>
      <c r="K24" s="503"/>
      <c r="L24" s="503"/>
      <c r="M24" s="503"/>
      <c r="N24" s="505"/>
      <c r="O24" s="506" t="s">
        <v>289</v>
      </c>
      <c r="P24" s="84" t="s">
        <v>290</v>
      </c>
      <c r="Q24" s="84" t="s">
        <v>287</v>
      </c>
      <c r="R24" s="164">
        <v>1000</v>
      </c>
      <c r="S24" s="405" t="s">
        <v>291</v>
      </c>
      <c r="T24" s="507">
        <v>44075</v>
      </c>
      <c r="U24" s="507">
        <v>44196</v>
      </c>
      <c r="V24" s="84" t="s">
        <v>61</v>
      </c>
      <c r="W24" s="508">
        <v>0</v>
      </c>
      <c r="X24" s="177" t="s">
        <v>59</v>
      </c>
      <c r="Y24" s="390" t="s">
        <v>267</v>
      </c>
    </row>
    <row r="25" spans="1:25" s="22" customFormat="1" ht="114" customHeight="1" x14ac:dyDescent="0.25">
      <c r="A25" s="498"/>
      <c r="B25" s="386"/>
      <c r="C25" s="386"/>
      <c r="D25" s="386"/>
      <c r="E25" s="483" t="s">
        <v>292</v>
      </c>
      <c r="F25" s="480">
        <v>25000000</v>
      </c>
      <c r="G25" s="84" t="s">
        <v>260</v>
      </c>
      <c r="H25" s="84" t="s">
        <v>260</v>
      </c>
      <c r="I25" s="84" t="s">
        <v>260</v>
      </c>
      <c r="J25" s="84" t="s">
        <v>261</v>
      </c>
      <c r="K25" s="84" t="s">
        <v>261</v>
      </c>
      <c r="L25" s="84" t="s">
        <v>54</v>
      </c>
      <c r="M25" s="84" t="s">
        <v>54</v>
      </c>
      <c r="N25" s="480" t="s">
        <v>281</v>
      </c>
      <c r="O25" s="500" t="s">
        <v>293</v>
      </c>
      <c r="P25" s="177" t="s">
        <v>294</v>
      </c>
      <c r="Q25" s="177" t="s">
        <v>264</v>
      </c>
      <c r="R25" s="172">
        <v>2</v>
      </c>
      <c r="S25" s="156" t="s">
        <v>88</v>
      </c>
      <c r="T25" s="378">
        <v>43837</v>
      </c>
      <c r="U25" s="378">
        <v>44196</v>
      </c>
      <c r="V25" s="156" t="s">
        <v>71</v>
      </c>
      <c r="W25" s="499">
        <v>25000000</v>
      </c>
      <c r="X25" s="177" t="s">
        <v>59</v>
      </c>
      <c r="Y25" s="390" t="s">
        <v>267</v>
      </c>
    </row>
    <row r="26" spans="1:25" s="22" customFormat="1" ht="174" customHeight="1" x14ac:dyDescent="0.25">
      <c r="A26" s="498"/>
      <c r="B26" s="386"/>
      <c r="C26" s="386"/>
      <c r="D26" s="386"/>
      <c r="E26" s="486" t="s">
        <v>295</v>
      </c>
      <c r="F26" s="487">
        <v>923173618</v>
      </c>
      <c r="G26" s="84" t="s">
        <v>260</v>
      </c>
      <c r="H26" s="84" t="s">
        <v>260</v>
      </c>
      <c r="I26" s="84" t="s">
        <v>260</v>
      </c>
      <c r="J26" s="84" t="s">
        <v>261</v>
      </c>
      <c r="K26" s="84" t="s">
        <v>261</v>
      </c>
      <c r="L26" s="84" t="s">
        <v>54</v>
      </c>
      <c r="M26" s="84" t="s">
        <v>54</v>
      </c>
      <c r="N26" s="480" t="s">
        <v>281</v>
      </c>
      <c r="O26" s="136" t="s">
        <v>296</v>
      </c>
      <c r="P26" s="156" t="s">
        <v>297</v>
      </c>
      <c r="Q26" s="177" t="s">
        <v>264</v>
      </c>
      <c r="R26" s="172">
        <v>2</v>
      </c>
      <c r="S26" s="156" t="s">
        <v>134</v>
      </c>
      <c r="T26" s="378">
        <v>43837</v>
      </c>
      <c r="U26" s="378">
        <v>44196</v>
      </c>
      <c r="V26" s="156" t="s">
        <v>61</v>
      </c>
      <c r="W26" s="499">
        <v>742909716</v>
      </c>
      <c r="X26" s="177" t="s">
        <v>59</v>
      </c>
      <c r="Y26" s="390" t="s">
        <v>267</v>
      </c>
    </row>
    <row r="27" spans="1:25" s="22" customFormat="1" ht="54" customHeight="1" x14ac:dyDescent="0.25">
      <c r="A27" s="498"/>
      <c r="B27" s="386"/>
      <c r="C27" s="386"/>
      <c r="D27" s="386"/>
      <c r="E27" s="486"/>
      <c r="F27" s="243"/>
      <c r="G27" s="502" t="s">
        <v>260</v>
      </c>
      <c r="H27" s="502" t="s">
        <v>260</v>
      </c>
      <c r="I27" s="502" t="s">
        <v>260</v>
      </c>
      <c r="J27" s="502" t="s">
        <v>261</v>
      </c>
      <c r="K27" s="502" t="s">
        <v>261</v>
      </c>
      <c r="L27" s="502" t="s">
        <v>54</v>
      </c>
      <c r="M27" s="502" t="s">
        <v>54</v>
      </c>
      <c r="N27" s="482" t="s">
        <v>281</v>
      </c>
      <c r="O27" s="189" t="s">
        <v>298</v>
      </c>
      <c r="P27" s="187" t="s">
        <v>299</v>
      </c>
      <c r="Q27" s="328" t="s">
        <v>264</v>
      </c>
      <c r="R27" s="385">
        <v>1</v>
      </c>
      <c r="S27" s="187" t="s">
        <v>134</v>
      </c>
      <c r="T27" s="373">
        <v>43837</v>
      </c>
      <c r="U27" s="373">
        <v>44196</v>
      </c>
      <c r="V27" s="156" t="s">
        <v>61</v>
      </c>
      <c r="W27" s="499">
        <v>73082678</v>
      </c>
      <c r="X27" s="177" t="s">
        <v>59</v>
      </c>
      <c r="Y27" s="390" t="s">
        <v>267</v>
      </c>
    </row>
    <row r="28" spans="1:25" s="22" customFormat="1" ht="68.25" customHeight="1" x14ac:dyDescent="0.25">
      <c r="A28" s="498"/>
      <c r="B28" s="386"/>
      <c r="C28" s="386"/>
      <c r="D28" s="386"/>
      <c r="E28" s="486"/>
      <c r="F28" s="243"/>
      <c r="G28" s="503"/>
      <c r="H28" s="503"/>
      <c r="I28" s="503"/>
      <c r="J28" s="503"/>
      <c r="K28" s="503"/>
      <c r="L28" s="503"/>
      <c r="M28" s="503"/>
      <c r="N28" s="505"/>
      <c r="O28" s="189"/>
      <c r="P28" s="187"/>
      <c r="Q28" s="328"/>
      <c r="R28" s="386"/>
      <c r="S28" s="187"/>
      <c r="T28" s="373"/>
      <c r="U28" s="373"/>
      <c r="V28" s="156" t="s">
        <v>288</v>
      </c>
      <c r="W28" s="499">
        <v>16681224</v>
      </c>
      <c r="X28" s="177" t="s">
        <v>59</v>
      </c>
      <c r="Y28" s="390" t="s">
        <v>267</v>
      </c>
    </row>
    <row r="29" spans="1:25" s="22" customFormat="1" ht="53.25" customHeight="1" x14ac:dyDescent="0.25">
      <c r="A29" s="498"/>
      <c r="B29" s="386"/>
      <c r="C29" s="386"/>
      <c r="D29" s="386"/>
      <c r="E29" s="486"/>
      <c r="F29" s="243"/>
      <c r="G29" s="84" t="s">
        <v>260</v>
      </c>
      <c r="H29" s="84" t="s">
        <v>260</v>
      </c>
      <c r="I29" s="84" t="s">
        <v>260</v>
      </c>
      <c r="J29" s="84" t="s">
        <v>261</v>
      </c>
      <c r="K29" s="84" t="s">
        <v>261</v>
      </c>
      <c r="L29" s="84" t="s">
        <v>54</v>
      </c>
      <c r="M29" s="84" t="s">
        <v>54</v>
      </c>
      <c r="N29" s="480" t="s">
        <v>281</v>
      </c>
      <c r="O29" s="189"/>
      <c r="P29" s="187"/>
      <c r="Q29" s="328"/>
      <c r="R29" s="387"/>
      <c r="S29" s="187"/>
      <c r="T29" s="373"/>
      <c r="U29" s="373"/>
      <c r="V29" s="156" t="s">
        <v>71</v>
      </c>
      <c r="W29" s="499">
        <v>90500000</v>
      </c>
      <c r="X29" s="177" t="s">
        <v>59</v>
      </c>
      <c r="Y29" s="390" t="s">
        <v>267</v>
      </c>
    </row>
    <row r="30" spans="1:25" s="22" customFormat="1" ht="51.75" customHeight="1" x14ac:dyDescent="0.25">
      <c r="A30" s="498"/>
      <c r="B30" s="386"/>
      <c r="C30" s="386"/>
      <c r="D30" s="386"/>
      <c r="E30" s="481" t="s">
        <v>300</v>
      </c>
      <c r="F30" s="482">
        <v>678121670</v>
      </c>
      <c r="G30" s="502" t="s">
        <v>260</v>
      </c>
      <c r="H30" s="502" t="s">
        <v>260</v>
      </c>
      <c r="I30" s="502" t="s">
        <v>260</v>
      </c>
      <c r="J30" s="502" t="s">
        <v>261</v>
      </c>
      <c r="K30" s="502" t="s">
        <v>261</v>
      </c>
      <c r="L30" s="502" t="s">
        <v>54</v>
      </c>
      <c r="M30" s="502" t="s">
        <v>54</v>
      </c>
      <c r="N30" s="482" t="s">
        <v>281</v>
      </c>
      <c r="O30" s="287" t="s">
        <v>301</v>
      </c>
      <c r="P30" s="287" t="s">
        <v>302</v>
      </c>
      <c r="Q30" s="420" t="s">
        <v>287</v>
      </c>
      <c r="R30" s="509">
        <v>2477</v>
      </c>
      <c r="S30" s="287" t="s">
        <v>58</v>
      </c>
      <c r="T30" s="391">
        <v>43837</v>
      </c>
      <c r="U30" s="391">
        <v>44196</v>
      </c>
      <c r="V30" s="156" t="s">
        <v>61</v>
      </c>
      <c r="W30" s="499">
        <v>238921670</v>
      </c>
      <c r="X30" s="177" t="s">
        <v>59</v>
      </c>
      <c r="Y30" s="390" t="s">
        <v>267</v>
      </c>
    </row>
    <row r="31" spans="1:25" s="22" customFormat="1" ht="51.75" customHeight="1" x14ac:dyDescent="0.25">
      <c r="A31" s="498"/>
      <c r="B31" s="386"/>
      <c r="C31" s="386"/>
      <c r="D31" s="386"/>
      <c r="E31" s="484"/>
      <c r="F31" s="196"/>
      <c r="G31" s="510"/>
      <c r="H31" s="510"/>
      <c r="I31" s="510"/>
      <c r="J31" s="510"/>
      <c r="K31" s="510"/>
      <c r="L31" s="510"/>
      <c r="M31" s="510"/>
      <c r="N31" s="511"/>
      <c r="O31" s="322"/>
      <c r="P31" s="322"/>
      <c r="Q31" s="375"/>
      <c r="R31" s="512"/>
      <c r="S31" s="322"/>
      <c r="T31" s="393"/>
      <c r="U31" s="393"/>
      <c r="V31" s="156" t="s">
        <v>61</v>
      </c>
      <c r="W31" s="499">
        <v>70200000</v>
      </c>
      <c r="X31" s="177" t="s">
        <v>266</v>
      </c>
      <c r="Y31" s="390" t="s">
        <v>267</v>
      </c>
    </row>
    <row r="32" spans="1:25" s="22" customFormat="1" ht="51" customHeight="1" x14ac:dyDescent="0.25">
      <c r="A32" s="513"/>
      <c r="B32" s="387"/>
      <c r="C32" s="387"/>
      <c r="D32" s="387"/>
      <c r="E32" s="485"/>
      <c r="F32" s="197"/>
      <c r="G32" s="503"/>
      <c r="H32" s="503"/>
      <c r="I32" s="503"/>
      <c r="J32" s="503"/>
      <c r="K32" s="503"/>
      <c r="L32" s="503"/>
      <c r="M32" s="503"/>
      <c r="N32" s="505"/>
      <c r="O32" s="288"/>
      <c r="P32" s="288"/>
      <c r="Q32" s="379"/>
      <c r="R32" s="514"/>
      <c r="S32" s="288"/>
      <c r="T32" s="397"/>
      <c r="U32" s="397"/>
      <c r="V32" s="156" t="s">
        <v>71</v>
      </c>
      <c r="W32" s="499">
        <v>369000000</v>
      </c>
      <c r="X32" s="177" t="s">
        <v>59</v>
      </c>
      <c r="Y32" s="390" t="s">
        <v>267</v>
      </c>
    </row>
    <row r="33" spans="1:25" s="22" customFormat="1" ht="69" customHeight="1" x14ac:dyDescent="0.25">
      <c r="A33" s="488" t="s">
        <v>303</v>
      </c>
      <c r="B33" s="334" t="s">
        <v>148</v>
      </c>
      <c r="C33" s="334" t="s">
        <v>304</v>
      </c>
      <c r="D33" s="334">
        <v>24</v>
      </c>
      <c r="E33" s="486" t="s">
        <v>305</v>
      </c>
      <c r="F33" s="489">
        <v>1721396309</v>
      </c>
      <c r="G33" s="84" t="s">
        <v>260</v>
      </c>
      <c r="H33" s="84" t="s">
        <v>261</v>
      </c>
      <c r="I33" s="84" t="s">
        <v>261</v>
      </c>
      <c r="J33" s="84" t="s">
        <v>261</v>
      </c>
      <c r="K33" s="84" t="s">
        <v>261</v>
      </c>
      <c r="L33" s="84" t="s">
        <v>54</v>
      </c>
      <c r="M33" s="84" t="s">
        <v>54</v>
      </c>
      <c r="N33" s="84" t="s">
        <v>54</v>
      </c>
      <c r="O33" s="189" t="s">
        <v>306</v>
      </c>
      <c r="P33" s="187" t="s">
        <v>307</v>
      </c>
      <c r="Q33" s="328" t="s">
        <v>264</v>
      </c>
      <c r="R33" s="334">
        <v>24</v>
      </c>
      <c r="S33" s="187" t="s">
        <v>58</v>
      </c>
      <c r="T33" s="373">
        <v>43837</v>
      </c>
      <c r="U33" s="373">
        <v>44196</v>
      </c>
      <c r="V33" s="156" t="s">
        <v>61</v>
      </c>
      <c r="W33" s="499">
        <v>1370276138</v>
      </c>
      <c r="X33" s="177" t="s">
        <v>59</v>
      </c>
      <c r="Y33" s="390" t="s">
        <v>267</v>
      </c>
    </row>
    <row r="34" spans="1:25" s="22" customFormat="1" ht="65.25" customHeight="1" x14ac:dyDescent="0.25">
      <c r="A34" s="488"/>
      <c r="B34" s="334"/>
      <c r="C34" s="334"/>
      <c r="D34" s="334"/>
      <c r="E34" s="486"/>
      <c r="F34" s="320"/>
      <c r="G34" s="84" t="s">
        <v>260</v>
      </c>
      <c r="H34" s="84" t="s">
        <v>261</v>
      </c>
      <c r="I34" s="84" t="s">
        <v>261</v>
      </c>
      <c r="J34" s="84" t="s">
        <v>261</v>
      </c>
      <c r="K34" s="84" t="s">
        <v>261</v>
      </c>
      <c r="L34" s="84" t="s">
        <v>54</v>
      </c>
      <c r="M34" s="84" t="s">
        <v>54</v>
      </c>
      <c r="N34" s="84" t="s">
        <v>54</v>
      </c>
      <c r="O34" s="189"/>
      <c r="P34" s="187"/>
      <c r="Q34" s="328"/>
      <c r="R34" s="334"/>
      <c r="S34" s="187"/>
      <c r="T34" s="373"/>
      <c r="U34" s="373"/>
      <c r="V34" s="156" t="s">
        <v>61</v>
      </c>
      <c r="W34" s="501">
        <v>192664000</v>
      </c>
      <c r="X34" s="177" t="s">
        <v>266</v>
      </c>
      <c r="Y34" s="390" t="s">
        <v>267</v>
      </c>
    </row>
    <row r="35" spans="1:25" s="22" customFormat="1" ht="75" customHeight="1" x14ac:dyDescent="0.25">
      <c r="A35" s="488"/>
      <c r="B35" s="334"/>
      <c r="C35" s="334"/>
      <c r="D35" s="334"/>
      <c r="E35" s="486"/>
      <c r="F35" s="320"/>
      <c r="G35" s="84" t="s">
        <v>260</v>
      </c>
      <c r="H35" s="84" t="s">
        <v>261</v>
      </c>
      <c r="I35" s="84" t="s">
        <v>261</v>
      </c>
      <c r="J35" s="84" t="s">
        <v>261</v>
      </c>
      <c r="K35" s="84" t="s">
        <v>261</v>
      </c>
      <c r="L35" s="84" t="s">
        <v>54</v>
      </c>
      <c r="M35" s="84" t="s">
        <v>54</v>
      </c>
      <c r="N35" s="84" t="s">
        <v>54</v>
      </c>
      <c r="O35" s="189"/>
      <c r="P35" s="187"/>
      <c r="Q35" s="328"/>
      <c r="R35" s="334"/>
      <c r="S35" s="187"/>
      <c r="T35" s="373"/>
      <c r="U35" s="373"/>
      <c r="V35" s="156" t="s">
        <v>288</v>
      </c>
      <c r="W35" s="499">
        <v>45829005</v>
      </c>
      <c r="X35" s="177" t="s">
        <v>59</v>
      </c>
      <c r="Y35" s="390" t="s">
        <v>267</v>
      </c>
    </row>
    <row r="36" spans="1:25" s="22" customFormat="1" ht="48" customHeight="1" x14ac:dyDescent="0.25">
      <c r="A36" s="488"/>
      <c r="B36" s="334"/>
      <c r="C36" s="334"/>
      <c r="D36" s="334"/>
      <c r="E36" s="486"/>
      <c r="F36" s="321"/>
      <c r="G36" s="84" t="s">
        <v>260</v>
      </c>
      <c r="H36" s="84" t="s">
        <v>261</v>
      </c>
      <c r="I36" s="84" t="s">
        <v>261</v>
      </c>
      <c r="J36" s="84" t="s">
        <v>261</v>
      </c>
      <c r="K36" s="84" t="s">
        <v>261</v>
      </c>
      <c r="L36" s="84" t="s">
        <v>54</v>
      </c>
      <c r="M36" s="84" t="s">
        <v>54</v>
      </c>
      <c r="N36" s="84" t="s">
        <v>54</v>
      </c>
      <c r="O36" s="189"/>
      <c r="P36" s="187"/>
      <c r="Q36" s="328"/>
      <c r="R36" s="334"/>
      <c r="S36" s="187"/>
      <c r="T36" s="373"/>
      <c r="U36" s="373"/>
      <c r="V36" s="156" t="s">
        <v>46</v>
      </c>
      <c r="W36" s="499">
        <v>112627166</v>
      </c>
      <c r="X36" s="177" t="s">
        <v>59</v>
      </c>
      <c r="Y36" s="390" t="s">
        <v>267</v>
      </c>
    </row>
    <row r="37" spans="1:25" s="22" customFormat="1" ht="60" customHeight="1" x14ac:dyDescent="0.25">
      <c r="A37" s="488"/>
      <c r="B37" s="334"/>
      <c r="C37" s="334"/>
      <c r="D37" s="334"/>
      <c r="E37" s="486" t="s">
        <v>308</v>
      </c>
      <c r="F37" s="489">
        <v>1725165671</v>
      </c>
      <c r="G37" s="84" t="s">
        <v>260</v>
      </c>
      <c r="H37" s="84" t="s">
        <v>261</v>
      </c>
      <c r="I37" s="84" t="s">
        <v>261</v>
      </c>
      <c r="J37" s="84" t="s">
        <v>261</v>
      </c>
      <c r="K37" s="84" t="s">
        <v>261</v>
      </c>
      <c r="L37" s="84" t="s">
        <v>54</v>
      </c>
      <c r="M37" s="84" t="s">
        <v>54</v>
      </c>
      <c r="N37" s="84" t="s">
        <v>54</v>
      </c>
      <c r="O37" s="189" t="s">
        <v>309</v>
      </c>
      <c r="P37" s="328" t="s">
        <v>310</v>
      </c>
      <c r="Q37" s="328" t="s">
        <v>264</v>
      </c>
      <c r="R37" s="334">
        <v>24</v>
      </c>
      <c r="S37" s="187" t="s">
        <v>58</v>
      </c>
      <c r="T37" s="373">
        <v>43837</v>
      </c>
      <c r="U37" s="373">
        <v>44196</v>
      </c>
      <c r="V37" s="156" t="s">
        <v>61</v>
      </c>
      <c r="W37" s="499">
        <v>941283005</v>
      </c>
      <c r="X37" s="177" t="s">
        <v>59</v>
      </c>
      <c r="Y37" s="390" t="s">
        <v>267</v>
      </c>
    </row>
    <row r="38" spans="1:25" s="22" customFormat="1" ht="77.25" customHeight="1" x14ac:dyDescent="0.25">
      <c r="A38" s="488"/>
      <c r="B38" s="334"/>
      <c r="C38" s="334"/>
      <c r="D38" s="334"/>
      <c r="E38" s="486"/>
      <c r="F38" s="320"/>
      <c r="G38" s="84" t="s">
        <v>260</v>
      </c>
      <c r="H38" s="84" t="s">
        <v>261</v>
      </c>
      <c r="I38" s="84" t="s">
        <v>261</v>
      </c>
      <c r="J38" s="84" t="s">
        <v>261</v>
      </c>
      <c r="K38" s="84" t="s">
        <v>261</v>
      </c>
      <c r="L38" s="84" t="s">
        <v>54</v>
      </c>
      <c r="M38" s="84" t="s">
        <v>54</v>
      </c>
      <c r="N38" s="84" t="s">
        <v>54</v>
      </c>
      <c r="O38" s="189"/>
      <c r="P38" s="328"/>
      <c r="Q38" s="328"/>
      <c r="R38" s="334"/>
      <c r="S38" s="187"/>
      <c r="T38" s="373"/>
      <c r="U38" s="373"/>
      <c r="V38" s="156" t="s">
        <v>61</v>
      </c>
      <c r="W38" s="501">
        <v>368882666</v>
      </c>
      <c r="X38" s="177" t="s">
        <v>266</v>
      </c>
      <c r="Y38" s="390" t="s">
        <v>267</v>
      </c>
    </row>
    <row r="39" spans="1:25" s="22" customFormat="1" ht="69" customHeight="1" x14ac:dyDescent="0.25">
      <c r="A39" s="488"/>
      <c r="B39" s="334"/>
      <c r="C39" s="334"/>
      <c r="D39" s="334"/>
      <c r="E39" s="486"/>
      <c r="F39" s="321"/>
      <c r="G39" s="84" t="s">
        <v>260</v>
      </c>
      <c r="H39" s="84" t="s">
        <v>261</v>
      </c>
      <c r="I39" s="84" t="s">
        <v>261</v>
      </c>
      <c r="J39" s="84" t="s">
        <v>261</v>
      </c>
      <c r="K39" s="84" t="s">
        <v>261</v>
      </c>
      <c r="L39" s="84" t="s">
        <v>54</v>
      </c>
      <c r="M39" s="84" t="s">
        <v>54</v>
      </c>
      <c r="N39" s="84" t="s">
        <v>54</v>
      </c>
      <c r="O39" s="189"/>
      <c r="P39" s="328"/>
      <c r="Q39" s="328"/>
      <c r="R39" s="334"/>
      <c r="S39" s="187"/>
      <c r="T39" s="373"/>
      <c r="U39" s="373"/>
      <c r="V39" s="156" t="s">
        <v>71</v>
      </c>
      <c r="W39" s="499">
        <v>415000000</v>
      </c>
      <c r="X39" s="177" t="s">
        <v>59</v>
      </c>
      <c r="Y39" s="390" t="s">
        <v>267</v>
      </c>
    </row>
    <row r="40" spans="1:25" s="22" customFormat="1" ht="67.5" customHeight="1" x14ac:dyDescent="0.25">
      <c r="A40" s="488"/>
      <c r="B40" s="334" t="s">
        <v>148</v>
      </c>
      <c r="C40" s="334" t="s">
        <v>311</v>
      </c>
      <c r="D40" s="334">
        <v>1</v>
      </c>
      <c r="E40" s="490" t="s">
        <v>312</v>
      </c>
      <c r="F40" s="482">
        <v>234698000</v>
      </c>
      <c r="G40" s="502" t="s">
        <v>260</v>
      </c>
      <c r="H40" s="502" t="s">
        <v>261</v>
      </c>
      <c r="I40" s="502" t="s">
        <v>261</v>
      </c>
      <c r="J40" s="502" t="s">
        <v>261</v>
      </c>
      <c r="K40" s="502" t="s">
        <v>261</v>
      </c>
      <c r="L40" s="502" t="s">
        <v>54</v>
      </c>
      <c r="M40" s="502" t="s">
        <v>54</v>
      </c>
      <c r="N40" s="502" t="s">
        <v>54</v>
      </c>
      <c r="O40" s="392" t="s">
        <v>313</v>
      </c>
      <c r="P40" s="287" t="s">
        <v>314</v>
      </c>
      <c r="Q40" s="420" t="s">
        <v>264</v>
      </c>
      <c r="R40" s="385">
        <v>5</v>
      </c>
      <c r="S40" s="287" t="s">
        <v>160</v>
      </c>
      <c r="T40" s="391">
        <v>43837</v>
      </c>
      <c r="U40" s="391">
        <v>44196</v>
      </c>
      <c r="V40" s="156" t="s">
        <v>61</v>
      </c>
      <c r="W40" s="499">
        <v>234698000</v>
      </c>
      <c r="X40" s="177" t="s">
        <v>59</v>
      </c>
      <c r="Y40" s="390" t="s">
        <v>267</v>
      </c>
    </row>
    <row r="41" spans="1:25" s="22" customFormat="1" ht="121.5" customHeight="1" x14ac:dyDescent="0.25">
      <c r="A41" s="488"/>
      <c r="B41" s="334"/>
      <c r="C41" s="334"/>
      <c r="D41" s="334"/>
      <c r="E41" s="491"/>
      <c r="F41" s="197"/>
      <c r="G41" s="503"/>
      <c r="H41" s="503"/>
      <c r="I41" s="503"/>
      <c r="J41" s="503"/>
      <c r="K41" s="503"/>
      <c r="L41" s="503"/>
      <c r="M41" s="503"/>
      <c r="N41" s="503"/>
      <c r="O41" s="352"/>
      <c r="P41" s="288"/>
      <c r="Q41" s="379"/>
      <c r="R41" s="387"/>
      <c r="S41" s="288"/>
      <c r="T41" s="397"/>
      <c r="U41" s="397"/>
      <c r="V41" s="156" t="s">
        <v>61</v>
      </c>
      <c r="W41" s="499">
        <v>0</v>
      </c>
      <c r="X41" s="177" t="s">
        <v>266</v>
      </c>
      <c r="Y41" s="390" t="s">
        <v>267</v>
      </c>
    </row>
    <row r="42" spans="1:25" s="22" customFormat="1" ht="87" customHeight="1" x14ac:dyDescent="0.25">
      <c r="A42" s="488"/>
      <c r="B42" s="334"/>
      <c r="C42" s="334"/>
      <c r="D42" s="334"/>
      <c r="E42" s="492" t="s">
        <v>315</v>
      </c>
      <c r="F42" s="482">
        <v>678822326</v>
      </c>
      <c r="G42" s="84" t="s">
        <v>260</v>
      </c>
      <c r="H42" s="84" t="s">
        <v>261</v>
      </c>
      <c r="I42" s="84" t="s">
        <v>261</v>
      </c>
      <c r="J42" s="84" t="s">
        <v>261</v>
      </c>
      <c r="K42" s="84" t="s">
        <v>261</v>
      </c>
      <c r="L42" s="84" t="s">
        <v>54</v>
      </c>
      <c r="M42" s="84" t="s">
        <v>54</v>
      </c>
      <c r="N42" s="84" t="s">
        <v>54</v>
      </c>
      <c r="O42" s="136" t="s">
        <v>316</v>
      </c>
      <c r="P42" s="156" t="s">
        <v>317</v>
      </c>
      <c r="Q42" s="177" t="s">
        <v>264</v>
      </c>
      <c r="R42" s="172">
        <v>10</v>
      </c>
      <c r="S42" s="156" t="s">
        <v>160</v>
      </c>
      <c r="T42" s="378">
        <v>43837</v>
      </c>
      <c r="U42" s="378">
        <v>44196</v>
      </c>
      <c r="V42" s="156" t="s">
        <v>61</v>
      </c>
      <c r="W42" s="499">
        <v>291292473</v>
      </c>
      <c r="X42" s="177" t="s">
        <v>59</v>
      </c>
      <c r="Y42" s="390" t="s">
        <v>267</v>
      </c>
    </row>
    <row r="43" spans="1:25" s="22" customFormat="1" ht="77.25" customHeight="1" x14ac:dyDescent="0.25">
      <c r="A43" s="488"/>
      <c r="B43" s="334"/>
      <c r="C43" s="334"/>
      <c r="D43" s="334"/>
      <c r="E43" s="492"/>
      <c r="F43" s="197"/>
      <c r="G43" s="84" t="s">
        <v>260</v>
      </c>
      <c r="H43" s="84" t="s">
        <v>261</v>
      </c>
      <c r="I43" s="84" t="s">
        <v>261</v>
      </c>
      <c r="J43" s="84" t="s">
        <v>261</v>
      </c>
      <c r="K43" s="84" t="s">
        <v>261</v>
      </c>
      <c r="L43" s="84" t="s">
        <v>54</v>
      </c>
      <c r="M43" s="84" t="s">
        <v>54</v>
      </c>
      <c r="N43" s="84" t="s">
        <v>54</v>
      </c>
      <c r="O43" s="136" t="s">
        <v>318</v>
      </c>
      <c r="P43" s="156" t="s">
        <v>319</v>
      </c>
      <c r="Q43" s="177" t="s">
        <v>264</v>
      </c>
      <c r="R43" s="172">
        <v>15</v>
      </c>
      <c r="S43" s="156" t="s">
        <v>160</v>
      </c>
      <c r="T43" s="378">
        <v>43837</v>
      </c>
      <c r="U43" s="378">
        <v>44196</v>
      </c>
      <c r="V43" s="156" t="s">
        <v>61</v>
      </c>
      <c r="W43" s="499">
        <v>387529853</v>
      </c>
      <c r="X43" s="177" t="s">
        <v>59</v>
      </c>
      <c r="Y43" s="390" t="s">
        <v>267</v>
      </c>
    </row>
    <row r="44" spans="1:25" s="22" customFormat="1" ht="51.75" customHeight="1" x14ac:dyDescent="0.25">
      <c r="A44" s="488"/>
      <c r="B44" s="334" t="s">
        <v>320</v>
      </c>
      <c r="C44" s="334" t="s">
        <v>321</v>
      </c>
      <c r="D44" s="334">
        <v>1</v>
      </c>
      <c r="E44" s="492" t="s">
        <v>322</v>
      </c>
      <c r="F44" s="482">
        <v>69129488</v>
      </c>
      <c r="G44" s="502" t="s">
        <v>260</v>
      </c>
      <c r="H44" s="502" t="s">
        <v>261</v>
      </c>
      <c r="I44" s="502" t="s">
        <v>261</v>
      </c>
      <c r="J44" s="502" t="s">
        <v>261</v>
      </c>
      <c r="K44" s="502" t="s">
        <v>261</v>
      </c>
      <c r="L44" s="502" t="s">
        <v>54</v>
      </c>
      <c r="M44" s="502" t="s">
        <v>54</v>
      </c>
      <c r="N44" s="502" t="s">
        <v>54</v>
      </c>
      <c r="O44" s="287" t="s">
        <v>323</v>
      </c>
      <c r="P44" s="287" t="s">
        <v>324</v>
      </c>
      <c r="Q44" s="420" t="s">
        <v>264</v>
      </c>
      <c r="R44" s="385">
        <v>4</v>
      </c>
      <c r="S44" s="287" t="s">
        <v>265</v>
      </c>
      <c r="T44" s="391">
        <v>43837</v>
      </c>
      <c r="U44" s="391">
        <v>44196</v>
      </c>
      <c r="V44" s="156" t="s">
        <v>71</v>
      </c>
      <c r="W44" s="499">
        <v>0</v>
      </c>
      <c r="X44" s="177" t="s">
        <v>59</v>
      </c>
      <c r="Y44" s="390" t="s">
        <v>267</v>
      </c>
    </row>
    <row r="45" spans="1:25" s="22" customFormat="1" ht="42.75" customHeight="1" x14ac:dyDescent="0.25">
      <c r="A45" s="488"/>
      <c r="B45" s="334"/>
      <c r="C45" s="334"/>
      <c r="D45" s="334"/>
      <c r="E45" s="492"/>
      <c r="F45" s="196"/>
      <c r="G45" s="503"/>
      <c r="H45" s="503"/>
      <c r="I45" s="503"/>
      <c r="J45" s="503"/>
      <c r="K45" s="503"/>
      <c r="L45" s="503"/>
      <c r="M45" s="503"/>
      <c r="N45" s="503"/>
      <c r="O45" s="288"/>
      <c r="P45" s="288"/>
      <c r="Q45" s="379"/>
      <c r="R45" s="387"/>
      <c r="S45" s="288"/>
      <c r="T45" s="397"/>
      <c r="U45" s="397"/>
      <c r="V45" s="156" t="s">
        <v>61</v>
      </c>
      <c r="W45" s="499">
        <v>52571466</v>
      </c>
      <c r="X45" s="177" t="s">
        <v>59</v>
      </c>
      <c r="Y45" s="390" t="s">
        <v>267</v>
      </c>
    </row>
    <row r="46" spans="1:25" s="22" customFormat="1" ht="67.5" customHeight="1" x14ac:dyDescent="0.25">
      <c r="A46" s="488"/>
      <c r="B46" s="334"/>
      <c r="C46" s="334"/>
      <c r="D46" s="334"/>
      <c r="E46" s="492"/>
      <c r="F46" s="196"/>
      <c r="G46" s="502" t="s">
        <v>260</v>
      </c>
      <c r="H46" s="502" t="s">
        <v>261</v>
      </c>
      <c r="I46" s="502" t="s">
        <v>261</v>
      </c>
      <c r="J46" s="502" t="s">
        <v>261</v>
      </c>
      <c r="K46" s="502" t="s">
        <v>261</v>
      </c>
      <c r="L46" s="502" t="s">
        <v>54</v>
      </c>
      <c r="M46" s="502" t="s">
        <v>54</v>
      </c>
      <c r="N46" s="502" t="s">
        <v>54</v>
      </c>
      <c r="O46" s="189" t="s">
        <v>325</v>
      </c>
      <c r="P46" s="187" t="s">
        <v>319</v>
      </c>
      <c r="Q46" s="328" t="s">
        <v>264</v>
      </c>
      <c r="R46" s="334">
        <v>4</v>
      </c>
      <c r="S46" s="187" t="s">
        <v>265</v>
      </c>
      <c r="T46" s="373">
        <v>43837</v>
      </c>
      <c r="U46" s="373">
        <v>44196</v>
      </c>
      <c r="V46" s="156" t="s">
        <v>61</v>
      </c>
      <c r="W46" s="499">
        <v>13142867</v>
      </c>
      <c r="X46" s="177" t="s">
        <v>59</v>
      </c>
      <c r="Y46" s="390" t="s">
        <v>267</v>
      </c>
    </row>
    <row r="47" spans="1:25" s="22" customFormat="1" ht="57.75" customHeight="1" x14ac:dyDescent="0.25">
      <c r="A47" s="488"/>
      <c r="B47" s="334"/>
      <c r="C47" s="334"/>
      <c r="D47" s="334"/>
      <c r="E47" s="492"/>
      <c r="F47" s="196"/>
      <c r="G47" s="503"/>
      <c r="H47" s="503"/>
      <c r="I47" s="503"/>
      <c r="J47" s="503"/>
      <c r="K47" s="503"/>
      <c r="L47" s="503"/>
      <c r="M47" s="503"/>
      <c r="N47" s="503"/>
      <c r="O47" s="189"/>
      <c r="P47" s="187"/>
      <c r="Q47" s="328"/>
      <c r="R47" s="334"/>
      <c r="S47" s="187"/>
      <c r="T47" s="373"/>
      <c r="U47" s="373"/>
      <c r="V47" s="156" t="s">
        <v>71</v>
      </c>
      <c r="W47" s="499">
        <v>0</v>
      </c>
      <c r="X47" s="177" t="s">
        <v>59</v>
      </c>
      <c r="Y47" s="390" t="s">
        <v>267</v>
      </c>
    </row>
    <row r="48" spans="1:25" s="22" customFormat="1" ht="80.25" customHeight="1" x14ac:dyDescent="0.25">
      <c r="A48" s="488"/>
      <c r="B48" s="334"/>
      <c r="C48" s="334"/>
      <c r="D48" s="334"/>
      <c r="E48" s="492"/>
      <c r="F48" s="197"/>
      <c r="G48" s="84" t="s">
        <v>260</v>
      </c>
      <c r="H48" s="84" t="s">
        <v>261</v>
      </c>
      <c r="I48" s="84" t="s">
        <v>261</v>
      </c>
      <c r="J48" s="84" t="s">
        <v>261</v>
      </c>
      <c r="K48" s="84" t="s">
        <v>261</v>
      </c>
      <c r="L48" s="84" t="s">
        <v>54</v>
      </c>
      <c r="M48" s="84" t="s">
        <v>54</v>
      </c>
      <c r="N48" s="84" t="s">
        <v>54</v>
      </c>
      <c r="O48" s="189"/>
      <c r="P48" s="187"/>
      <c r="Q48" s="328"/>
      <c r="R48" s="334"/>
      <c r="S48" s="187"/>
      <c r="T48" s="373"/>
      <c r="U48" s="373"/>
      <c r="V48" s="156" t="s">
        <v>288</v>
      </c>
      <c r="W48" s="499">
        <v>3415155</v>
      </c>
      <c r="X48" s="177" t="s">
        <v>59</v>
      </c>
      <c r="Y48" s="390" t="s">
        <v>267</v>
      </c>
    </row>
    <row r="49" spans="1:25" s="22" customFormat="1" ht="50.25" customHeight="1" x14ac:dyDescent="0.25">
      <c r="A49" s="488"/>
      <c r="B49" s="334"/>
      <c r="C49" s="334"/>
      <c r="D49" s="334"/>
      <c r="E49" s="492" t="s">
        <v>326</v>
      </c>
      <c r="F49" s="482">
        <v>323137744</v>
      </c>
      <c r="G49" s="84" t="s">
        <v>260</v>
      </c>
      <c r="H49" s="84" t="s">
        <v>261</v>
      </c>
      <c r="I49" s="84" t="s">
        <v>261</v>
      </c>
      <c r="J49" s="84" t="s">
        <v>261</v>
      </c>
      <c r="K49" s="84" t="s">
        <v>261</v>
      </c>
      <c r="L49" s="84" t="s">
        <v>54</v>
      </c>
      <c r="M49" s="84" t="s">
        <v>54</v>
      </c>
      <c r="N49" s="84" t="s">
        <v>54</v>
      </c>
      <c r="O49" s="136" t="s">
        <v>327</v>
      </c>
      <c r="P49" s="156" t="s">
        <v>328</v>
      </c>
      <c r="Q49" s="177" t="s">
        <v>264</v>
      </c>
      <c r="R49" s="172">
        <v>4</v>
      </c>
      <c r="S49" s="156" t="s">
        <v>265</v>
      </c>
      <c r="T49" s="378">
        <v>43837</v>
      </c>
      <c r="U49" s="378">
        <v>44196</v>
      </c>
      <c r="V49" s="156" t="s">
        <v>61</v>
      </c>
      <c r="W49" s="499">
        <v>262927307</v>
      </c>
      <c r="X49" s="177" t="s">
        <v>59</v>
      </c>
      <c r="Y49" s="390" t="s">
        <v>267</v>
      </c>
    </row>
    <row r="50" spans="1:25" s="22" customFormat="1" ht="69" customHeight="1" x14ac:dyDescent="0.25">
      <c r="A50" s="493"/>
      <c r="B50" s="400"/>
      <c r="C50" s="400"/>
      <c r="D50" s="400"/>
      <c r="E50" s="494"/>
      <c r="F50" s="242"/>
      <c r="G50" s="515" t="s">
        <v>260</v>
      </c>
      <c r="H50" s="515" t="s">
        <v>261</v>
      </c>
      <c r="I50" s="515" t="s">
        <v>261</v>
      </c>
      <c r="J50" s="515" t="s">
        <v>261</v>
      </c>
      <c r="K50" s="515" t="s">
        <v>261</v>
      </c>
      <c r="L50" s="515" t="s">
        <v>54</v>
      </c>
      <c r="M50" s="515" t="s">
        <v>54</v>
      </c>
      <c r="N50" s="515" t="s">
        <v>54</v>
      </c>
      <c r="O50" s="141" t="s">
        <v>329</v>
      </c>
      <c r="P50" s="111" t="s">
        <v>330</v>
      </c>
      <c r="Q50" s="178" t="s">
        <v>264</v>
      </c>
      <c r="R50" s="406">
        <v>4</v>
      </c>
      <c r="S50" s="111" t="s">
        <v>265</v>
      </c>
      <c r="T50" s="516">
        <v>43837</v>
      </c>
      <c r="U50" s="516">
        <v>44196</v>
      </c>
      <c r="V50" s="111" t="s">
        <v>61</v>
      </c>
      <c r="W50" s="517">
        <v>60210437</v>
      </c>
      <c r="X50" s="178" t="s">
        <v>59</v>
      </c>
      <c r="Y50" s="404" t="s">
        <v>267</v>
      </c>
    </row>
    <row r="51" spans="1:25" s="22" customFormat="1" ht="15.75" customHeight="1" x14ac:dyDescent="0.25">
      <c r="A51" s="20"/>
      <c r="B51" s="20"/>
      <c r="C51" s="20"/>
      <c r="D51" s="20"/>
      <c r="E51" s="98" t="s">
        <v>100</v>
      </c>
      <c r="F51" s="76">
        <v>8385731609</v>
      </c>
      <c r="G51" s="85"/>
      <c r="H51" s="85"/>
      <c r="I51" s="85"/>
      <c r="J51" s="85"/>
      <c r="K51" s="85"/>
      <c r="L51" s="85"/>
      <c r="M51" s="85"/>
      <c r="N51" s="85"/>
      <c r="O51" s="86"/>
      <c r="P51" s="86"/>
      <c r="Q51" s="87"/>
      <c r="R51" s="87"/>
      <c r="S51" s="87"/>
      <c r="T51" s="87"/>
      <c r="U51" s="87"/>
      <c r="V51" s="87"/>
      <c r="W51" s="94">
        <v>8385731609</v>
      </c>
      <c r="X51" s="88"/>
      <c r="Y51" s="21"/>
    </row>
    <row r="52" spans="1:25" s="22" customFormat="1" ht="15.75" customHeight="1" x14ac:dyDescent="0.25">
      <c r="A52" s="20"/>
      <c r="B52" s="20"/>
      <c r="C52" s="20"/>
      <c r="D52" s="20"/>
      <c r="E52" s="98" t="s">
        <v>333</v>
      </c>
      <c r="F52" s="76"/>
      <c r="G52" s="85"/>
      <c r="H52" s="85"/>
      <c r="I52" s="85"/>
      <c r="J52" s="85"/>
      <c r="K52" s="85"/>
      <c r="L52" s="85"/>
      <c r="M52" s="85"/>
      <c r="N52" s="85"/>
      <c r="O52" s="86"/>
      <c r="P52" s="86"/>
      <c r="Q52" s="87"/>
      <c r="R52" s="87"/>
      <c r="S52" s="87"/>
      <c r="T52" s="87"/>
      <c r="U52" s="87"/>
      <c r="V52" s="92" t="s">
        <v>335</v>
      </c>
      <c r="W52" s="97"/>
      <c r="X52" s="88"/>
      <c r="Y52" s="21"/>
    </row>
    <row r="53" spans="1:25" ht="16.5" x14ac:dyDescent="0.25">
      <c r="E53" s="92" t="s">
        <v>101</v>
      </c>
      <c r="F53" s="77">
        <v>21759258525</v>
      </c>
      <c r="V53" s="92" t="s">
        <v>336</v>
      </c>
      <c r="W53" s="97">
        <v>21759258525</v>
      </c>
    </row>
    <row r="54" spans="1:25" ht="16.5" customHeight="1" x14ac:dyDescent="0.25">
      <c r="E54" s="92" t="s">
        <v>331</v>
      </c>
      <c r="F54" s="89">
        <v>3355009866</v>
      </c>
      <c r="V54" s="92" t="s">
        <v>331</v>
      </c>
      <c r="W54" s="97">
        <v>3355009866</v>
      </c>
    </row>
    <row r="55" spans="1:25" ht="14.25" x14ac:dyDescent="0.25">
      <c r="F55" s="76"/>
      <c r="V55" s="93"/>
      <c r="W55" s="95"/>
    </row>
    <row r="56" spans="1:25" x14ac:dyDescent="0.25">
      <c r="V56" s="5"/>
      <c r="W56" s="95"/>
    </row>
    <row r="57" spans="1:25" ht="15.75" x14ac:dyDescent="0.25">
      <c r="E57" s="19" t="s">
        <v>102</v>
      </c>
      <c r="F57" s="90">
        <v>33500000000</v>
      </c>
      <c r="V57" s="19" t="s">
        <v>102</v>
      </c>
      <c r="W57" s="94">
        <v>33500000000</v>
      </c>
    </row>
    <row r="58" spans="1:25" x14ac:dyDescent="0.25">
      <c r="W58" s="96"/>
    </row>
  </sheetData>
  <mergeCells count="222">
    <mergeCell ref="AB1:AD1"/>
    <mergeCell ref="C2:D2"/>
    <mergeCell ref="E2:T2"/>
    <mergeCell ref="U2:V2"/>
    <mergeCell ref="W2:Y2"/>
    <mergeCell ref="Z2:AA2"/>
    <mergeCell ref="AB2:AD2"/>
    <mergeCell ref="A1:B3"/>
    <mergeCell ref="C1:D1"/>
    <mergeCell ref="E1:T1"/>
    <mergeCell ref="U1:V1"/>
    <mergeCell ref="W1:Y1"/>
    <mergeCell ref="Z1:AA1"/>
    <mergeCell ref="C3:D3"/>
    <mergeCell ref="E3:T3"/>
    <mergeCell ref="U3:V3"/>
    <mergeCell ref="W3:Y3"/>
    <mergeCell ref="C8:E8"/>
    <mergeCell ref="A9:B9"/>
    <mergeCell ref="C9:E9"/>
    <mergeCell ref="G11:N11"/>
    <mergeCell ref="O11:Y11"/>
    <mergeCell ref="Z3:AA3"/>
    <mergeCell ref="AB3:AD3"/>
    <mergeCell ref="A5:B5"/>
    <mergeCell ref="C5:E5"/>
    <mergeCell ref="A6:B6"/>
    <mergeCell ref="C6:E6"/>
    <mergeCell ref="O6:Y9"/>
    <mergeCell ref="A7:B7"/>
    <mergeCell ref="C7:E7"/>
    <mergeCell ref="A8:B8"/>
    <mergeCell ref="J12:J13"/>
    <mergeCell ref="K12:K13"/>
    <mergeCell ref="L12:L13"/>
    <mergeCell ref="M12:M13"/>
    <mergeCell ref="F12:F13"/>
    <mergeCell ref="G12:G13"/>
    <mergeCell ref="A12:A13"/>
    <mergeCell ref="B12:B13"/>
    <mergeCell ref="C12:C13"/>
    <mergeCell ref="D12:D13"/>
    <mergeCell ref="E12:E13"/>
    <mergeCell ref="X12:X13"/>
    <mergeCell ref="Y12:Y13"/>
    <mergeCell ref="A14:A32"/>
    <mergeCell ref="B14:B16"/>
    <mergeCell ref="C14:C16"/>
    <mergeCell ref="D14:D16"/>
    <mergeCell ref="W12:W13"/>
    <mergeCell ref="S12:S13"/>
    <mergeCell ref="T12:T13"/>
    <mergeCell ref="U12:U13"/>
    <mergeCell ref="V12:V13"/>
    <mergeCell ref="N12:N13"/>
    <mergeCell ref="O12:O13"/>
    <mergeCell ref="P12:P13"/>
    <mergeCell ref="Q12:Q13"/>
    <mergeCell ref="R12:R13"/>
    <mergeCell ref="H12:H13"/>
    <mergeCell ref="I12:I13"/>
    <mergeCell ref="T17:T18"/>
    <mergeCell ref="U17:U18"/>
    <mergeCell ref="E21:E24"/>
    <mergeCell ref="F21:F24"/>
    <mergeCell ref="G21:G22"/>
    <mergeCell ref="P17:P18"/>
    <mergeCell ref="Q17:Q18"/>
    <mergeCell ref="R17:R18"/>
    <mergeCell ref="S17:S18"/>
    <mergeCell ref="J17:J18"/>
    <mergeCell ref="K17:K18"/>
    <mergeCell ref="L17:L18"/>
    <mergeCell ref="M17:M18"/>
    <mergeCell ref="N17:N18"/>
    <mergeCell ref="O17:O18"/>
    <mergeCell ref="F17:F18"/>
    <mergeCell ref="G17:G18"/>
    <mergeCell ref="H17:H18"/>
    <mergeCell ref="I17:I18"/>
    <mergeCell ref="S21:S23"/>
    <mergeCell ref="T21:T23"/>
    <mergeCell ref="S27:S29"/>
    <mergeCell ref="T27:T29"/>
    <mergeCell ref="U21:U23"/>
    <mergeCell ref="G23:G24"/>
    <mergeCell ref="H23:H24"/>
    <mergeCell ref="I23:I24"/>
    <mergeCell ref="J23:J24"/>
    <mergeCell ref="K23:K24"/>
    <mergeCell ref="N21:N22"/>
    <mergeCell ref="O21:O23"/>
    <mergeCell ref="P21:P23"/>
    <mergeCell ref="Q21:Q23"/>
    <mergeCell ref="R21:R23"/>
    <mergeCell ref="H21:H22"/>
    <mergeCell ref="I21:I22"/>
    <mergeCell ref="J21:J22"/>
    <mergeCell ref="K21:K22"/>
    <mergeCell ref="L21:L22"/>
    <mergeCell ref="M21:M22"/>
    <mergeCell ref="N23:N24"/>
    <mergeCell ref="U27:U29"/>
    <mergeCell ref="E30:E32"/>
    <mergeCell ref="F30:F32"/>
    <mergeCell ref="G30:G32"/>
    <mergeCell ref="O27:O29"/>
    <mergeCell ref="P27:P29"/>
    <mergeCell ref="Q27:Q29"/>
    <mergeCell ref="R27:R29"/>
    <mergeCell ref="I27:I28"/>
    <mergeCell ref="J27:J28"/>
    <mergeCell ref="K27:K28"/>
    <mergeCell ref="L27:L28"/>
    <mergeCell ref="M27:M28"/>
    <mergeCell ref="N27:N28"/>
    <mergeCell ref="S30:S32"/>
    <mergeCell ref="T30:T32"/>
    <mergeCell ref="U30:U32"/>
    <mergeCell ref="R30:R32"/>
    <mergeCell ref="E26:E29"/>
    <mergeCell ref="F26:F29"/>
    <mergeCell ref="A33:A50"/>
    <mergeCell ref="B33:B39"/>
    <mergeCell ref="C33:C39"/>
    <mergeCell ref="D33:D39"/>
    <mergeCell ref="N30:N32"/>
    <mergeCell ref="O30:O32"/>
    <mergeCell ref="P30:P32"/>
    <mergeCell ref="Q30:Q32"/>
    <mergeCell ref="H30:H32"/>
    <mergeCell ref="I30:I32"/>
    <mergeCell ref="J30:J32"/>
    <mergeCell ref="K30:K32"/>
    <mergeCell ref="L30:L32"/>
    <mergeCell ref="M30:M32"/>
    <mergeCell ref="B17:B32"/>
    <mergeCell ref="C17:C32"/>
    <mergeCell ref="D17:D32"/>
    <mergeCell ref="G27:G28"/>
    <mergeCell ref="H27:H28"/>
    <mergeCell ref="E17:E18"/>
    <mergeCell ref="T33:T36"/>
    <mergeCell ref="U33:U36"/>
    <mergeCell ref="E37:E39"/>
    <mergeCell ref="F37:F39"/>
    <mergeCell ref="O37:O39"/>
    <mergeCell ref="P37:P39"/>
    <mergeCell ref="Q37:Q39"/>
    <mergeCell ref="P33:P36"/>
    <mergeCell ref="Q33:Q36"/>
    <mergeCell ref="R33:R36"/>
    <mergeCell ref="S33:S36"/>
    <mergeCell ref="E33:E36"/>
    <mergeCell ref="G40:G41"/>
    <mergeCell ref="H40:H41"/>
    <mergeCell ref="S37:S39"/>
    <mergeCell ref="T37:T39"/>
    <mergeCell ref="U37:U39"/>
    <mergeCell ref="B40:B43"/>
    <mergeCell ref="C40:C43"/>
    <mergeCell ref="D40:D43"/>
    <mergeCell ref="E40:E41"/>
    <mergeCell ref="G44:G45"/>
    <mergeCell ref="H44:H45"/>
    <mergeCell ref="S46:S48"/>
    <mergeCell ref="T46:T48"/>
    <mergeCell ref="S40:S41"/>
    <mergeCell ref="T40:T41"/>
    <mergeCell ref="U40:U41"/>
    <mergeCell ref="E42:E43"/>
    <mergeCell ref="F42:F43"/>
    <mergeCell ref="O40:O41"/>
    <mergeCell ref="P40:P41"/>
    <mergeCell ref="Q40:Q41"/>
    <mergeCell ref="R40:R41"/>
    <mergeCell ref="I40:I41"/>
    <mergeCell ref="J40:J41"/>
    <mergeCell ref="K40:K41"/>
    <mergeCell ref="L40:L41"/>
    <mergeCell ref="M40:M41"/>
    <mergeCell ref="N40:N41"/>
    <mergeCell ref="F40:F41"/>
    <mergeCell ref="P44:P45"/>
    <mergeCell ref="Q44:Q45"/>
    <mergeCell ref="R44:R45"/>
    <mergeCell ref="S44:S45"/>
    <mergeCell ref="I44:I45"/>
    <mergeCell ref="J44:J45"/>
    <mergeCell ref="K44:K45"/>
    <mergeCell ref="L44:L45"/>
    <mergeCell ref="M44:M45"/>
    <mergeCell ref="N44:N45"/>
    <mergeCell ref="U46:U48"/>
    <mergeCell ref="E49:E50"/>
    <mergeCell ref="F49:F50"/>
    <mergeCell ref="M46:M47"/>
    <mergeCell ref="N46:N47"/>
    <mergeCell ref="O46:O48"/>
    <mergeCell ref="P46:P48"/>
    <mergeCell ref="Q46:Q48"/>
    <mergeCell ref="F44:F48"/>
    <mergeCell ref="E44:E48"/>
    <mergeCell ref="T44:T45"/>
    <mergeCell ref="U44:U45"/>
    <mergeCell ref="G46:G47"/>
    <mergeCell ref="H46:H47"/>
    <mergeCell ref="I46:I47"/>
    <mergeCell ref="J46:J47"/>
    <mergeCell ref="K46:K47"/>
    <mergeCell ref="L46:L47"/>
    <mergeCell ref="O44:O45"/>
    <mergeCell ref="A11:F11"/>
    <mergeCell ref="R46:R48"/>
    <mergeCell ref="B44:B50"/>
    <mergeCell ref="C44:C50"/>
    <mergeCell ref="D44:D50"/>
    <mergeCell ref="R37:R39"/>
    <mergeCell ref="F33:F36"/>
    <mergeCell ref="O33:O36"/>
    <mergeCell ref="L23:L24"/>
    <mergeCell ref="M23:M24"/>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K40"/>
  <sheetViews>
    <sheetView topLeftCell="K14" zoomScale="70" zoomScaleNormal="70" workbookViewId="0">
      <selection activeCell="Z14" sqref="Z14"/>
    </sheetView>
  </sheetViews>
  <sheetFormatPr baseColWidth="10" defaultColWidth="8.85546875" defaultRowHeight="12.75" x14ac:dyDescent="0.25"/>
  <cols>
    <col min="1" max="1" width="25" style="5" customWidth="1"/>
    <col min="2" max="2" width="16.28515625" style="5" customWidth="1"/>
    <col min="3" max="3" width="20.42578125" style="5" customWidth="1"/>
    <col min="4" max="4" width="18.28515625" style="5" customWidth="1"/>
    <col min="5" max="5" width="35.42578125" style="5" customWidth="1"/>
    <col min="6" max="6" width="22.42578125" style="5" customWidth="1"/>
    <col min="7" max="7" width="18.7109375" style="5" customWidth="1"/>
    <col min="8" max="8" width="18.5703125" style="5" customWidth="1"/>
    <col min="9" max="14" width="13.85546875" style="5" customWidth="1"/>
    <col min="15" max="15" width="31.42578125" style="22" customWidth="1"/>
    <col min="16" max="16" width="25.28515625" style="22" customWidth="1"/>
    <col min="17" max="17" width="14.140625" style="3" customWidth="1"/>
    <col min="18" max="18" width="25.28515625" style="3" customWidth="1"/>
    <col min="19" max="19" width="17.28515625" style="3" customWidth="1"/>
    <col min="20" max="20" width="17.42578125" style="102" customWidth="1"/>
    <col min="21" max="21" width="13.7109375" style="102" customWidth="1"/>
    <col min="22" max="22" width="21.140625" style="3" customWidth="1"/>
    <col min="23" max="23" width="24.42578125" style="100" customWidth="1"/>
    <col min="24" max="24" width="19.85546875" style="3" customWidth="1"/>
    <col min="25" max="25" width="22.7109375" style="16" customWidth="1"/>
    <col min="26" max="26" width="11.28515625" style="5" customWidth="1"/>
    <col min="27" max="29" width="9.42578125" style="5" customWidth="1"/>
    <col min="30" max="16384" width="8.85546875" style="5"/>
  </cols>
  <sheetData>
    <row r="1" spans="1:37" ht="28.5" customHeight="1" x14ac:dyDescent="0.25">
      <c r="A1" s="312"/>
      <c r="B1" s="313"/>
      <c r="C1" s="222" t="s">
        <v>0</v>
      </c>
      <c r="D1" s="223"/>
      <c r="E1" s="302" t="s">
        <v>254</v>
      </c>
      <c r="F1" s="302"/>
      <c r="G1" s="302"/>
      <c r="H1" s="302"/>
      <c r="I1" s="302"/>
      <c r="J1" s="302"/>
      <c r="K1" s="302"/>
      <c r="L1" s="302"/>
      <c r="M1" s="302"/>
      <c r="N1" s="302"/>
      <c r="O1" s="302"/>
      <c r="P1" s="302"/>
      <c r="Q1" s="302"/>
      <c r="R1" s="302"/>
      <c r="S1" s="302"/>
      <c r="T1" s="302"/>
      <c r="U1" s="226" t="s">
        <v>2</v>
      </c>
      <c r="V1" s="226"/>
      <c r="W1" s="239" t="s">
        <v>3</v>
      </c>
      <c r="X1" s="224"/>
      <c r="Y1" s="225"/>
      <c r="AG1" s="257"/>
      <c r="AH1" s="257"/>
      <c r="AI1" s="263"/>
      <c r="AJ1" s="263"/>
      <c r="AK1" s="263"/>
    </row>
    <row r="2" spans="1:37" ht="28.5" customHeight="1" x14ac:dyDescent="0.25">
      <c r="A2" s="314"/>
      <c r="B2" s="315"/>
      <c r="C2" s="222" t="s">
        <v>4</v>
      </c>
      <c r="D2" s="223"/>
      <c r="E2" s="298" t="s">
        <v>5</v>
      </c>
      <c r="F2" s="298"/>
      <c r="G2" s="298"/>
      <c r="H2" s="298"/>
      <c r="I2" s="298"/>
      <c r="J2" s="298"/>
      <c r="K2" s="298"/>
      <c r="L2" s="298"/>
      <c r="M2" s="298"/>
      <c r="N2" s="298"/>
      <c r="O2" s="298"/>
      <c r="P2" s="298"/>
      <c r="Q2" s="298"/>
      <c r="R2" s="298"/>
      <c r="S2" s="298"/>
      <c r="T2" s="298"/>
      <c r="U2" s="226" t="s">
        <v>6</v>
      </c>
      <c r="V2" s="226"/>
      <c r="W2" s="239">
        <v>1</v>
      </c>
      <c r="X2" s="224"/>
      <c r="Y2" s="225"/>
      <c r="AG2" s="257"/>
      <c r="AH2" s="257"/>
      <c r="AI2" s="255"/>
      <c r="AJ2" s="255"/>
      <c r="AK2" s="255"/>
    </row>
    <row r="3" spans="1:37" ht="28.5" customHeight="1" x14ac:dyDescent="0.25">
      <c r="A3" s="316"/>
      <c r="B3" s="317"/>
      <c r="C3" s="222" t="s">
        <v>7</v>
      </c>
      <c r="D3" s="223"/>
      <c r="E3" s="298" t="s">
        <v>8</v>
      </c>
      <c r="F3" s="298"/>
      <c r="G3" s="298"/>
      <c r="H3" s="298"/>
      <c r="I3" s="298"/>
      <c r="J3" s="298"/>
      <c r="K3" s="298"/>
      <c r="L3" s="298"/>
      <c r="M3" s="298"/>
      <c r="N3" s="298"/>
      <c r="O3" s="298"/>
      <c r="P3" s="298"/>
      <c r="Q3" s="298"/>
      <c r="R3" s="298"/>
      <c r="S3" s="298"/>
      <c r="T3" s="298"/>
      <c r="U3" s="226" t="s">
        <v>9</v>
      </c>
      <c r="V3" s="226"/>
      <c r="W3" s="227">
        <v>43767</v>
      </c>
      <c r="X3" s="228"/>
      <c r="Y3" s="229"/>
      <c r="AG3" s="257"/>
      <c r="AH3" s="257"/>
      <c r="AI3" s="258"/>
      <c r="AJ3" s="259"/>
      <c r="AK3" s="259"/>
    </row>
    <row r="4" spans="1:37" ht="18" customHeight="1" x14ac:dyDescent="0.25">
      <c r="A4" s="35"/>
      <c r="B4" s="35"/>
      <c r="C4" s="35"/>
      <c r="D4" s="35"/>
      <c r="E4" s="35"/>
      <c r="F4" s="35"/>
      <c r="G4" s="35"/>
      <c r="H4" s="35"/>
      <c r="I4" s="35"/>
      <c r="J4" s="35"/>
      <c r="K4" s="35"/>
      <c r="L4" s="35"/>
      <c r="M4" s="35"/>
      <c r="N4" s="35"/>
      <c r="O4" s="35"/>
      <c r="P4" s="35"/>
      <c r="Q4" s="35"/>
      <c r="R4" s="35"/>
      <c r="S4" s="35"/>
      <c r="T4" s="99"/>
      <c r="U4" s="99"/>
      <c r="V4" s="35"/>
      <c r="Y4" s="35"/>
      <c r="Z4" s="35"/>
      <c r="AA4" s="35"/>
      <c r="AB4" s="35"/>
      <c r="AC4" s="35"/>
      <c r="AD4" s="35"/>
      <c r="AE4" s="35"/>
    </row>
    <row r="5" spans="1:37" ht="20.25" customHeight="1" x14ac:dyDescent="0.25">
      <c r="A5" s="211" t="s">
        <v>10</v>
      </c>
      <c r="B5" s="212"/>
      <c r="C5" s="311">
        <v>2020</v>
      </c>
      <c r="D5" s="311"/>
      <c r="E5" s="311"/>
      <c r="F5" s="101"/>
      <c r="G5" s="27"/>
      <c r="H5" s="27"/>
      <c r="I5" s="27"/>
      <c r="J5" s="27"/>
      <c r="K5" s="27"/>
      <c r="L5" s="27"/>
      <c r="M5" s="27"/>
      <c r="N5" s="27"/>
      <c r="O5" s="35"/>
      <c r="P5" s="35"/>
      <c r="Q5" s="35"/>
      <c r="R5" s="35"/>
      <c r="S5" s="35"/>
      <c r="T5" s="99"/>
      <c r="U5" s="99"/>
      <c r="V5" s="35"/>
      <c r="Y5" s="35"/>
      <c r="Z5" s="35"/>
      <c r="AA5" s="35"/>
      <c r="AB5" s="35"/>
      <c r="AC5" s="35"/>
      <c r="AD5" s="35"/>
      <c r="AE5" s="35"/>
    </row>
    <row r="6" spans="1:37" ht="20.25" customHeight="1" x14ac:dyDescent="0.25">
      <c r="A6" s="211" t="s">
        <v>11</v>
      </c>
      <c r="B6" s="212"/>
      <c r="C6" s="269" t="s">
        <v>337</v>
      </c>
      <c r="D6" s="269"/>
      <c r="E6" s="269"/>
      <c r="F6" s="81"/>
      <c r="G6" s="27"/>
      <c r="H6" s="27"/>
      <c r="I6" s="27"/>
      <c r="J6" s="27"/>
      <c r="K6" s="27"/>
      <c r="L6" s="27"/>
      <c r="M6" s="27"/>
      <c r="N6" s="27"/>
      <c r="O6" s="295"/>
      <c r="P6" s="295"/>
      <c r="Q6" s="295"/>
      <c r="R6" s="295"/>
      <c r="S6" s="295"/>
      <c r="T6" s="295"/>
      <c r="U6" s="295"/>
      <c r="V6" s="295"/>
      <c r="W6" s="295"/>
      <c r="X6" s="295"/>
      <c r="Y6" s="295"/>
      <c r="Z6" s="2"/>
      <c r="AA6" s="2"/>
      <c r="AB6" s="2"/>
      <c r="AC6" s="2"/>
      <c r="AD6" s="2"/>
      <c r="AE6" s="2"/>
    </row>
    <row r="7" spans="1:37" ht="20.25" customHeight="1" x14ac:dyDescent="0.25">
      <c r="A7" s="211" t="s">
        <v>13</v>
      </c>
      <c r="B7" s="212"/>
      <c r="C7" s="269" t="s">
        <v>338</v>
      </c>
      <c r="D7" s="269"/>
      <c r="E7" s="269"/>
      <c r="F7" s="81"/>
      <c r="G7" s="27"/>
      <c r="H7" s="27"/>
      <c r="I7" s="27"/>
      <c r="J7" s="27"/>
      <c r="K7" s="27"/>
      <c r="L7" s="27"/>
      <c r="M7" s="27"/>
      <c r="N7" s="27"/>
      <c r="O7" s="295"/>
      <c r="P7" s="295"/>
      <c r="Q7" s="295"/>
      <c r="R7" s="295"/>
      <c r="S7" s="295"/>
      <c r="T7" s="295"/>
      <c r="U7" s="295"/>
      <c r="V7" s="295"/>
      <c r="W7" s="295"/>
      <c r="X7" s="295"/>
      <c r="Y7" s="295"/>
      <c r="Z7" s="2"/>
      <c r="AA7" s="2"/>
      <c r="AB7" s="2"/>
      <c r="AC7" s="2"/>
      <c r="AD7" s="2"/>
      <c r="AE7" s="2"/>
    </row>
    <row r="8" spans="1:37" ht="20.25" customHeight="1" x14ac:dyDescent="0.25">
      <c r="A8" s="211" t="s">
        <v>14</v>
      </c>
      <c r="B8" s="212"/>
      <c r="C8" s="269" t="s">
        <v>339</v>
      </c>
      <c r="D8" s="269"/>
      <c r="E8" s="269"/>
      <c r="F8" s="81"/>
      <c r="G8" s="27"/>
      <c r="H8" s="27"/>
      <c r="I8" s="27"/>
      <c r="J8" s="27"/>
      <c r="K8" s="27"/>
      <c r="L8" s="27"/>
      <c r="M8" s="27"/>
      <c r="N8" s="27"/>
      <c r="O8" s="295"/>
      <c r="P8" s="295"/>
      <c r="Q8" s="295"/>
      <c r="R8" s="295"/>
      <c r="S8" s="295"/>
      <c r="T8" s="295"/>
      <c r="U8" s="295"/>
      <c r="V8" s="295"/>
      <c r="W8" s="295"/>
      <c r="X8" s="295"/>
      <c r="Y8" s="295"/>
      <c r="Z8" s="2"/>
      <c r="AA8" s="2"/>
      <c r="AB8" s="2"/>
      <c r="AC8" s="2"/>
      <c r="AD8" s="2"/>
      <c r="AE8" s="2"/>
    </row>
    <row r="9" spans="1:37" ht="20.25" customHeight="1" x14ac:dyDescent="0.25">
      <c r="A9" s="211" t="s">
        <v>16</v>
      </c>
      <c r="B9" s="212"/>
      <c r="C9" s="269" t="s">
        <v>17</v>
      </c>
      <c r="D9" s="269"/>
      <c r="E9" s="269"/>
      <c r="F9" s="81"/>
      <c r="G9" s="27"/>
      <c r="H9" s="27"/>
      <c r="I9" s="27"/>
      <c r="J9" s="27"/>
      <c r="K9" s="27"/>
      <c r="L9" s="27"/>
      <c r="M9" s="27"/>
      <c r="N9" s="27"/>
      <c r="O9" s="295"/>
      <c r="P9" s="295"/>
      <c r="Q9" s="295"/>
      <c r="R9" s="295"/>
      <c r="S9" s="295"/>
      <c r="T9" s="295"/>
      <c r="U9" s="295"/>
      <c r="V9" s="295"/>
      <c r="W9" s="295"/>
      <c r="X9" s="295"/>
      <c r="Y9" s="295"/>
      <c r="Z9" s="2"/>
      <c r="AA9" s="2"/>
      <c r="AB9" s="2"/>
      <c r="AC9" s="2"/>
      <c r="AD9" s="2"/>
      <c r="AE9" s="2"/>
    </row>
    <row r="10" spans="1:37" ht="8.25" customHeight="1" x14ac:dyDescent="0.25">
      <c r="A10" s="83"/>
      <c r="B10" s="83"/>
      <c r="C10" s="16"/>
      <c r="D10" s="16"/>
      <c r="E10" s="16"/>
      <c r="F10" s="16"/>
      <c r="G10" s="16"/>
      <c r="H10" s="16"/>
      <c r="I10" s="16"/>
      <c r="J10" s="16"/>
      <c r="K10" s="16"/>
      <c r="L10" s="16"/>
      <c r="M10" s="16"/>
      <c r="N10" s="16"/>
      <c r="O10" s="16"/>
      <c r="P10" s="16"/>
      <c r="Q10" s="16"/>
      <c r="R10" s="16"/>
      <c r="Y10" s="3"/>
      <c r="Z10" s="2"/>
      <c r="AA10" s="2"/>
      <c r="AB10" s="2"/>
      <c r="AC10" s="2"/>
      <c r="AD10" s="2"/>
      <c r="AE10" s="2"/>
    </row>
    <row r="11" spans="1:37" ht="18" customHeight="1" x14ac:dyDescent="0.25">
      <c r="A11" s="307" t="s">
        <v>18</v>
      </c>
      <c r="B11" s="308"/>
      <c r="C11" s="308"/>
      <c r="D11" s="308"/>
      <c r="E11" s="308"/>
      <c r="F11" s="308"/>
      <c r="G11" s="309" t="s">
        <v>19</v>
      </c>
      <c r="H11" s="309"/>
      <c r="I11" s="309"/>
      <c r="J11" s="309"/>
      <c r="K11" s="309"/>
      <c r="L11" s="309"/>
      <c r="M11" s="309"/>
      <c r="N11" s="310"/>
      <c r="O11" s="294" t="s">
        <v>20</v>
      </c>
      <c r="P11" s="294"/>
      <c r="Q11" s="294"/>
      <c r="R11" s="294"/>
      <c r="S11" s="294"/>
      <c r="T11" s="294"/>
      <c r="U11" s="294"/>
      <c r="V11" s="294"/>
      <c r="W11" s="294"/>
      <c r="X11" s="294"/>
      <c r="Y11" s="294"/>
      <c r="Z11" s="2"/>
      <c r="AA11" s="2"/>
      <c r="AB11" s="2"/>
      <c r="AC11" s="2"/>
      <c r="AD11" s="2"/>
      <c r="AE11" s="2"/>
    </row>
    <row r="12" spans="1:37" ht="30.75" customHeight="1" x14ac:dyDescent="0.25">
      <c r="A12" s="277" t="s">
        <v>21</v>
      </c>
      <c r="B12" s="276" t="s">
        <v>22</v>
      </c>
      <c r="C12" s="277" t="s">
        <v>23</v>
      </c>
      <c r="D12" s="277" t="s">
        <v>24</v>
      </c>
      <c r="E12" s="277" t="s">
        <v>146</v>
      </c>
      <c r="F12" s="277" t="s">
        <v>25</v>
      </c>
      <c r="G12" s="280" t="s">
        <v>26</v>
      </c>
      <c r="H12" s="280" t="s">
        <v>27</v>
      </c>
      <c r="I12" s="280" t="s">
        <v>28</v>
      </c>
      <c r="J12" s="280" t="s">
        <v>29</v>
      </c>
      <c r="K12" s="281" t="s">
        <v>30</v>
      </c>
      <c r="L12" s="280" t="s">
        <v>31</v>
      </c>
      <c r="M12" s="281" t="s">
        <v>32</v>
      </c>
      <c r="N12" s="281" t="s">
        <v>33</v>
      </c>
      <c r="O12" s="283" t="s">
        <v>34</v>
      </c>
      <c r="P12" s="283" t="s">
        <v>35</v>
      </c>
      <c r="Q12" s="283" t="s">
        <v>36</v>
      </c>
      <c r="R12" s="286" t="s">
        <v>37</v>
      </c>
      <c r="S12" s="283" t="s">
        <v>38</v>
      </c>
      <c r="T12" s="305" t="s">
        <v>340</v>
      </c>
      <c r="U12" s="305" t="s">
        <v>40</v>
      </c>
      <c r="V12" s="283" t="s">
        <v>41</v>
      </c>
      <c r="W12" s="306" t="s">
        <v>42</v>
      </c>
      <c r="X12" s="289" t="s">
        <v>43</v>
      </c>
      <c r="Y12" s="283" t="s">
        <v>44</v>
      </c>
    </row>
    <row r="13" spans="1:37" ht="20.25" customHeight="1" x14ac:dyDescent="0.25">
      <c r="A13" s="277"/>
      <c r="B13" s="276"/>
      <c r="C13" s="277"/>
      <c r="D13" s="277"/>
      <c r="E13" s="277"/>
      <c r="F13" s="277"/>
      <c r="G13" s="280"/>
      <c r="H13" s="280"/>
      <c r="I13" s="280"/>
      <c r="J13" s="280"/>
      <c r="K13" s="281"/>
      <c r="L13" s="280"/>
      <c r="M13" s="281"/>
      <c r="N13" s="281"/>
      <c r="O13" s="283"/>
      <c r="P13" s="283"/>
      <c r="Q13" s="283"/>
      <c r="R13" s="286"/>
      <c r="S13" s="283"/>
      <c r="T13" s="305"/>
      <c r="U13" s="305"/>
      <c r="V13" s="283"/>
      <c r="W13" s="306"/>
      <c r="X13" s="304"/>
      <c r="Y13" s="283"/>
    </row>
    <row r="14" spans="1:37" s="16" customFormat="1" ht="107.25" customHeight="1" x14ac:dyDescent="0.25">
      <c r="A14" s="366" t="s">
        <v>341</v>
      </c>
      <c r="B14" s="332" t="s">
        <v>342</v>
      </c>
      <c r="C14" s="332" t="s">
        <v>343</v>
      </c>
      <c r="D14" s="333">
        <v>2</v>
      </c>
      <c r="E14" s="190" t="s">
        <v>344</v>
      </c>
      <c r="F14" s="518">
        <v>326501271</v>
      </c>
      <c r="G14" s="175" t="s">
        <v>261</v>
      </c>
      <c r="H14" s="175" t="s">
        <v>261</v>
      </c>
      <c r="I14" s="175" t="s">
        <v>261</v>
      </c>
      <c r="J14" s="175" t="s">
        <v>261</v>
      </c>
      <c r="K14" s="175" t="s">
        <v>261</v>
      </c>
      <c r="L14" s="175" t="s">
        <v>54</v>
      </c>
      <c r="M14" s="175" t="s">
        <v>54</v>
      </c>
      <c r="N14" s="175" t="s">
        <v>54</v>
      </c>
      <c r="O14" s="158" t="s">
        <v>345</v>
      </c>
      <c r="P14" s="175" t="s">
        <v>346</v>
      </c>
      <c r="Q14" s="175" t="s">
        <v>57</v>
      </c>
      <c r="R14" s="175">
        <v>0</v>
      </c>
      <c r="S14" s="175" t="s">
        <v>151</v>
      </c>
      <c r="T14" s="418">
        <v>43922</v>
      </c>
      <c r="U14" s="418">
        <v>44135</v>
      </c>
      <c r="V14" s="175" t="s">
        <v>61</v>
      </c>
      <c r="W14" s="523">
        <v>0</v>
      </c>
      <c r="X14" s="176" t="s">
        <v>266</v>
      </c>
      <c r="Y14" s="441" t="s">
        <v>347</v>
      </c>
    </row>
    <row r="15" spans="1:37" s="16" customFormat="1" ht="186" customHeight="1" x14ac:dyDescent="0.25">
      <c r="A15" s="372"/>
      <c r="B15" s="187"/>
      <c r="C15" s="187"/>
      <c r="D15" s="334"/>
      <c r="E15" s="189"/>
      <c r="F15" s="188"/>
      <c r="G15" s="156" t="s">
        <v>261</v>
      </c>
      <c r="H15" s="156" t="s">
        <v>261</v>
      </c>
      <c r="I15" s="156" t="s">
        <v>261</v>
      </c>
      <c r="J15" s="156" t="s">
        <v>261</v>
      </c>
      <c r="K15" s="156" t="s">
        <v>261</v>
      </c>
      <c r="L15" s="156" t="s">
        <v>54</v>
      </c>
      <c r="M15" s="156" t="s">
        <v>54</v>
      </c>
      <c r="N15" s="156" t="s">
        <v>54</v>
      </c>
      <c r="O15" s="136" t="s">
        <v>348</v>
      </c>
      <c r="P15" s="156" t="s">
        <v>349</v>
      </c>
      <c r="Q15" s="156" t="s">
        <v>57</v>
      </c>
      <c r="R15" s="156">
        <v>0</v>
      </c>
      <c r="S15" s="156" t="s">
        <v>151</v>
      </c>
      <c r="T15" s="378">
        <v>43922</v>
      </c>
      <c r="U15" s="378">
        <v>44165</v>
      </c>
      <c r="V15" s="156" t="s">
        <v>61</v>
      </c>
      <c r="W15" s="524"/>
      <c r="X15" s="177" t="s">
        <v>266</v>
      </c>
      <c r="Y15" s="390" t="s">
        <v>347</v>
      </c>
    </row>
    <row r="16" spans="1:37" s="16" customFormat="1" ht="168.75" customHeight="1" x14ac:dyDescent="0.25">
      <c r="A16" s="372"/>
      <c r="B16" s="187"/>
      <c r="C16" s="187"/>
      <c r="D16" s="334"/>
      <c r="E16" s="189"/>
      <c r="F16" s="188"/>
      <c r="G16" s="156" t="s">
        <v>261</v>
      </c>
      <c r="H16" s="156" t="s">
        <v>261</v>
      </c>
      <c r="I16" s="156" t="s">
        <v>261</v>
      </c>
      <c r="J16" s="156" t="s">
        <v>261</v>
      </c>
      <c r="K16" s="156" t="s">
        <v>261</v>
      </c>
      <c r="L16" s="156" t="s">
        <v>54</v>
      </c>
      <c r="M16" s="156" t="s">
        <v>54</v>
      </c>
      <c r="N16" s="156" t="s">
        <v>54</v>
      </c>
      <c r="O16" s="136" t="s">
        <v>805</v>
      </c>
      <c r="P16" s="156" t="s">
        <v>806</v>
      </c>
      <c r="Q16" s="156" t="s">
        <v>57</v>
      </c>
      <c r="R16" s="156">
        <v>4</v>
      </c>
      <c r="S16" s="156" t="s">
        <v>151</v>
      </c>
      <c r="T16" s="378">
        <v>44089</v>
      </c>
      <c r="U16" s="378">
        <v>44180</v>
      </c>
      <c r="V16" s="156" t="s">
        <v>61</v>
      </c>
      <c r="W16" s="524">
        <v>326501271</v>
      </c>
      <c r="X16" s="177" t="s">
        <v>59</v>
      </c>
      <c r="Y16" s="390" t="s">
        <v>347</v>
      </c>
    </row>
    <row r="17" spans="1:26" ht="87.75" customHeight="1" x14ac:dyDescent="0.25">
      <c r="A17" s="372"/>
      <c r="B17" s="187"/>
      <c r="C17" s="187"/>
      <c r="D17" s="334"/>
      <c r="E17" s="159" t="s">
        <v>350</v>
      </c>
      <c r="F17" s="157">
        <v>427901792</v>
      </c>
      <c r="G17" s="156" t="s">
        <v>261</v>
      </c>
      <c r="H17" s="156" t="s">
        <v>261</v>
      </c>
      <c r="I17" s="156" t="s">
        <v>261</v>
      </c>
      <c r="J17" s="156" t="s">
        <v>261</v>
      </c>
      <c r="K17" s="156" t="s">
        <v>261</v>
      </c>
      <c r="L17" s="156" t="s">
        <v>54</v>
      </c>
      <c r="M17" s="156" t="s">
        <v>54</v>
      </c>
      <c r="N17" s="156" t="s">
        <v>54</v>
      </c>
      <c r="O17" s="136" t="s">
        <v>351</v>
      </c>
      <c r="P17" s="156" t="s">
        <v>352</v>
      </c>
      <c r="Q17" s="156" t="s">
        <v>57</v>
      </c>
      <c r="R17" s="156">
        <v>1</v>
      </c>
      <c r="S17" s="156" t="s">
        <v>151</v>
      </c>
      <c r="T17" s="378">
        <v>43952</v>
      </c>
      <c r="U17" s="378">
        <v>44165</v>
      </c>
      <c r="V17" s="156" t="s">
        <v>61</v>
      </c>
      <c r="W17" s="524">
        <v>427901792</v>
      </c>
      <c r="X17" s="177" t="s">
        <v>59</v>
      </c>
      <c r="Y17" s="390" t="s">
        <v>347</v>
      </c>
    </row>
    <row r="18" spans="1:26" ht="120.75" customHeight="1" x14ac:dyDescent="0.25">
      <c r="A18" s="372" t="s">
        <v>353</v>
      </c>
      <c r="B18" s="187" t="s">
        <v>354</v>
      </c>
      <c r="C18" s="187" t="s">
        <v>355</v>
      </c>
      <c r="D18" s="383">
        <v>0.3</v>
      </c>
      <c r="E18" s="189" t="s">
        <v>401</v>
      </c>
      <c r="F18" s="519">
        <v>7329888489</v>
      </c>
      <c r="G18" s="156" t="s">
        <v>261</v>
      </c>
      <c r="H18" s="156" t="s">
        <v>261</v>
      </c>
      <c r="I18" s="156" t="s">
        <v>261</v>
      </c>
      <c r="J18" s="156" t="s">
        <v>261</v>
      </c>
      <c r="K18" s="156" t="s">
        <v>261</v>
      </c>
      <c r="L18" s="156" t="s">
        <v>54</v>
      </c>
      <c r="M18" s="156" t="s">
        <v>54</v>
      </c>
      <c r="N18" s="156" t="s">
        <v>54</v>
      </c>
      <c r="O18" s="136" t="s">
        <v>356</v>
      </c>
      <c r="P18" s="156" t="s">
        <v>357</v>
      </c>
      <c r="Q18" s="156" t="s">
        <v>57</v>
      </c>
      <c r="R18" s="156">
        <v>0</v>
      </c>
      <c r="S18" s="156" t="s">
        <v>151</v>
      </c>
      <c r="T18" s="378">
        <v>43905</v>
      </c>
      <c r="U18" s="378">
        <v>43981</v>
      </c>
      <c r="V18" s="156" t="s">
        <v>61</v>
      </c>
      <c r="W18" s="524">
        <v>0</v>
      </c>
      <c r="X18" s="177" t="s">
        <v>59</v>
      </c>
      <c r="Y18" s="390" t="s">
        <v>347</v>
      </c>
    </row>
    <row r="19" spans="1:26" ht="84" customHeight="1" x14ac:dyDescent="0.25">
      <c r="A19" s="372"/>
      <c r="B19" s="187"/>
      <c r="C19" s="187"/>
      <c r="D19" s="383"/>
      <c r="E19" s="189"/>
      <c r="F19" s="519"/>
      <c r="G19" s="156" t="s">
        <v>261</v>
      </c>
      <c r="H19" s="156" t="s">
        <v>261</v>
      </c>
      <c r="I19" s="156" t="s">
        <v>261</v>
      </c>
      <c r="J19" s="156" t="s">
        <v>261</v>
      </c>
      <c r="K19" s="156" t="s">
        <v>261</v>
      </c>
      <c r="L19" s="156" t="s">
        <v>54</v>
      </c>
      <c r="M19" s="156" t="s">
        <v>54</v>
      </c>
      <c r="N19" s="156" t="s">
        <v>54</v>
      </c>
      <c r="O19" s="136" t="s">
        <v>358</v>
      </c>
      <c r="P19" s="156" t="s">
        <v>359</v>
      </c>
      <c r="Q19" s="156" t="s">
        <v>123</v>
      </c>
      <c r="R19" s="156">
        <v>100</v>
      </c>
      <c r="S19" s="156" t="s">
        <v>151</v>
      </c>
      <c r="T19" s="378">
        <v>44044</v>
      </c>
      <c r="U19" s="378">
        <v>44180</v>
      </c>
      <c r="V19" s="156" t="s">
        <v>61</v>
      </c>
      <c r="W19" s="524">
        <v>1394089165</v>
      </c>
      <c r="X19" s="177" t="s">
        <v>266</v>
      </c>
      <c r="Y19" s="390" t="s">
        <v>347</v>
      </c>
    </row>
    <row r="20" spans="1:26" ht="85.5" customHeight="1" x14ac:dyDescent="0.25">
      <c r="A20" s="372"/>
      <c r="B20" s="187"/>
      <c r="C20" s="187"/>
      <c r="D20" s="383"/>
      <c r="E20" s="189"/>
      <c r="F20" s="519"/>
      <c r="G20" s="156" t="s">
        <v>261</v>
      </c>
      <c r="H20" s="156" t="s">
        <v>261</v>
      </c>
      <c r="I20" s="156" t="s">
        <v>261</v>
      </c>
      <c r="J20" s="156" t="s">
        <v>261</v>
      </c>
      <c r="K20" s="156" t="s">
        <v>261</v>
      </c>
      <c r="L20" s="156" t="s">
        <v>54</v>
      </c>
      <c r="M20" s="156" t="s">
        <v>54</v>
      </c>
      <c r="N20" s="156" t="s">
        <v>54</v>
      </c>
      <c r="O20" s="136" t="s">
        <v>360</v>
      </c>
      <c r="P20" s="156" t="s">
        <v>361</v>
      </c>
      <c r="Q20" s="156" t="s">
        <v>123</v>
      </c>
      <c r="R20" s="156">
        <v>100</v>
      </c>
      <c r="S20" s="156" t="s">
        <v>151</v>
      </c>
      <c r="T20" s="378">
        <v>44044</v>
      </c>
      <c r="U20" s="378">
        <v>44180</v>
      </c>
      <c r="V20" s="156" t="s">
        <v>61</v>
      </c>
      <c r="W20" s="524">
        <v>422296521</v>
      </c>
      <c r="X20" s="177" t="s">
        <v>59</v>
      </c>
      <c r="Y20" s="390" t="s">
        <v>347</v>
      </c>
    </row>
    <row r="21" spans="1:26" s="104" customFormat="1" ht="96" customHeight="1" x14ac:dyDescent="0.25">
      <c r="A21" s="372"/>
      <c r="B21" s="187"/>
      <c r="C21" s="187"/>
      <c r="D21" s="383"/>
      <c r="E21" s="136" t="s">
        <v>362</v>
      </c>
      <c r="F21" s="519"/>
      <c r="G21" s="156" t="s">
        <v>261</v>
      </c>
      <c r="H21" s="156" t="s">
        <v>261</v>
      </c>
      <c r="I21" s="156" t="s">
        <v>261</v>
      </c>
      <c r="J21" s="156" t="s">
        <v>261</v>
      </c>
      <c r="K21" s="156" t="s">
        <v>261</v>
      </c>
      <c r="L21" s="156" t="s">
        <v>54</v>
      </c>
      <c r="M21" s="156" t="s">
        <v>54</v>
      </c>
      <c r="N21" s="156" t="s">
        <v>54</v>
      </c>
      <c r="O21" s="136" t="s">
        <v>363</v>
      </c>
      <c r="P21" s="156" t="s">
        <v>807</v>
      </c>
      <c r="Q21" s="156" t="s">
        <v>57</v>
      </c>
      <c r="R21" s="156">
        <v>11</v>
      </c>
      <c r="S21" s="156" t="s">
        <v>151</v>
      </c>
      <c r="T21" s="378">
        <v>43862</v>
      </c>
      <c r="U21" s="378">
        <v>44196</v>
      </c>
      <c r="V21" s="156" t="s">
        <v>61</v>
      </c>
      <c r="W21" s="524">
        <v>300000000</v>
      </c>
      <c r="X21" s="177" t="s">
        <v>59</v>
      </c>
      <c r="Y21" s="390" t="s">
        <v>347</v>
      </c>
    </row>
    <row r="22" spans="1:26" s="104" customFormat="1" ht="105" customHeight="1" x14ac:dyDescent="0.25">
      <c r="A22" s="372"/>
      <c r="B22" s="187"/>
      <c r="C22" s="187"/>
      <c r="D22" s="383"/>
      <c r="E22" s="136" t="s">
        <v>364</v>
      </c>
      <c r="F22" s="519"/>
      <c r="G22" s="156" t="s">
        <v>261</v>
      </c>
      <c r="H22" s="156" t="s">
        <v>261</v>
      </c>
      <c r="I22" s="156" t="s">
        <v>261</v>
      </c>
      <c r="J22" s="156" t="s">
        <v>261</v>
      </c>
      <c r="K22" s="156" t="s">
        <v>261</v>
      </c>
      <c r="L22" s="156" t="s">
        <v>54</v>
      </c>
      <c r="M22" s="156" t="s">
        <v>54</v>
      </c>
      <c r="N22" s="156" t="s">
        <v>54</v>
      </c>
      <c r="O22" s="136" t="s">
        <v>365</v>
      </c>
      <c r="P22" s="156" t="s">
        <v>808</v>
      </c>
      <c r="Q22" s="156" t="s">
        <v>57</v>
      </c>
      <c r="R22" s="156">
        <v>11</v>
      </c>
      <c r="S22" s="156" t="s">
        <v>151</v>
      </c>
      <c r="T22" s="378">
        <v>43877</v>
      </c>
      <c r="U22" s="378">
        <v>44196</v>
      </c>
      <c r="V22" s="156" t="s">
        <v>61</v>
      </c>
      <c r="W22" s="524">
        <v>50000000</v>
      </c>
      <c r="X22" s="177" t="s">
        <v>59</v>
      </c>
      <c r="Y22" s="390" t="s">
        <v>347</v>
      </c>
    </row>
    <row r="23" spans="1:26" s="104" customFormat="1" ht="62.25" customHeight="1" x14ac:dyDescent="0.25">
      <c r="A23" s="372"/>
      <c r="B23" s="187"/>
      <c r="C23" s="187"/>
      <c r="D23" s="383"/>
      <c r="E23" s="136" t="s">
        <v>366</v>
      </c>
      <c r="F23" s="519"/>
      <c r="G23" s="156" t="s">
        <v>261</v>
      </c>
      <c r="H23" s="156" t="s">
        <v>261</v>
      </c>
      <c r="I23" s="156" t="s">
        <v>261</v>
      </c>
      <c r="J23" s="156" t="s">
        <v>261</v>
      </c>
      <c r="K23" s="156" t="s">
        <v>261</v>
      </c>
      <c r="L23" s="156" t="s">
        <v>54</v>
      </c>
      <c r="M23" s="156" t="s">
        <v>54</v>
      </c>
      <c r="N23" s="156" t="s">
        <v>54</v>
      </c>
      <c r="O23" s="136" t="s">
        <v>367</v>
      </c>
      <c r="P23" s="156" t="s">
        <v>368</v>
      </c>
      <c r="Q23" s="156" t="s">
        <v>57</v>
      </c>
      <c r="R23" s="156">
        <v>0</v>
      </c>
      <c r="S23" s="156" t="s">
        <v>151</v>
      </c>
      <c r="T23" s="378">
        <v>43952</v>
      </c>
      <c r="U23" s="378">
        <v>44042</v>
      </c>
      <c r="V23" s="156" t="s">
        <v>61</v>
      </c>
      <c r="W23" s="524">
        <v>0</v>
      </c>
      <c r="X23" s="177" t="s">
        <v>59</v>
      </c>
      <c r="Y23" s="390" t="s">
        <v>347</v>
      </c>
    </row>
    <row r="24" spans="1:26" s="104" customFormat="1" ht="25.5" x14ac:dyDescent="0.25">
      <c r="A24" s="372"/>
      <c r="B24" s="187"/>
      <c r="C24" s="187"/>
      <c r="D24" s="383"/>
      <c r="E24" s="189" t="s">
        <v>369</v>
      </c>
      <c r="F24" s="519"/>
      <c r="G24" s="156" t="s">
        <v>261</v>
      </c>
      <c r="H24" s="156" t="s">
        <v>261</v>
      </c>
      <c r="I24" s="156" t="s">
        <v>261</v>
      </c>
      <c r="J24" s="156" t="s">
        <v>261</v>
      </c>
      <c r="K24" s="156" t="s">
        <v>261</v>
      </c>
      <c r="L24" s="156" t="s">
        <v>54</v>
      </c>
      <c r="M24" s="156" t="s">
        <v>54</v>
      </c>
      <c r="N24" s="156" t="s">
        <v>54</v>
      </c>
      <c r="O24" s="136" t="s">
        <v>370</v>
      </c>
      <c r="P24" s="156" t="s">
        <v>371</v>
      </c>
      <c r="Q24" s="156" t="s">
        <v>57</v>
      </c>
      <c r="R24" s="156">
        <v>11</v>
      </c>
      <c r="S24" s="156" t="s">
        <v>58</v>
      </c>
      <c r="T24" s="378">
        <v>43862</v>
      </c>
      <c r="U24" s="378">
        <v>44180</v>
      </c>
      <c r="V24" s="156" t="s">
        <v>61</v>
      </c>
      <c r="W24" s="520">
        <v>680501251</v>
      </c>
      <c r="X24" s="177" t="s">
        <v>59</v>
      </c>
      <c r="Y24" s="390" t="s">
        <v>347</v>
      </c>
      <c r="Z24" s="105"/>
    </row>
    <row r="25" spans="1:26" ht="88.5" customHeight="1" x14ac:dyDescent="0.25">
      <c r="A25" s="372"/>
      <c r="B25" s="187"/>
      <c r="C25" s="187"/>
      <c r="D25" s="383"/>
      <c r="E25" s="189"/>
      <c r="F25" s="519"/>
      <c r="G25" s="156" t="s">
        <v>261</v>
      </c>
      <c r="H25" s="156" t="s">
        <v>261</v>
      </c>
      <c r="I25" s="156" t="s">
        <v>261</v>
      </c>
      <c r="J25" s="156" t="s">
        <v>261</v>
      </c>
      <c r="K25" s="156" t="s">
        <v>261</v>
      </c>
      <c r="L25" s="156" t="s">
        <v>54</v>
      </c>
      <c r="M25" s="156" t="s">
        <v>54</v>
      </c>
      <c r="N25" s="156" t="s">
        <v>54</v>
      </c>
      <c r="O25" s="136" t="s">
        <v>372</v>
      </c>
      <c r="P25" s="156" t="s">
        <v>371</v>
      </c>
      <c r="Q25" s="156" t="s">
        <v>57</v>
      </c>
      <c r="R25" s="156">
        <v>0</v>
      </c>
      <c r="S25" s="156" t="s">
        <v>134</v>
      </c>
      <c r="T25" s="378">
        <v>44013</v>
      </c>
      <c r="U25" s="378" t="s">
        <v>373</v>
      </c>
      <c r="V25" s="156" t="s">
        <v>61</v>
      </c>
      <c r="W25" s="520">
        <v>0</v>
      </c>
      <c r="X25" s="177" t="s">
        <v>59</v>
      </c>
      <c r="Y25" s="390" t="s">
        <v>347</v>
      </c>
    </row>
    <row r="26" spans="1:26" ht="131.25" customHeight="1" x14ac:dyDescent="0.25">
      <c r="A26" s="372"/>
      <c r="B26" s="187"/>
      <c r="C26" s="187"/>
      <c r="D26" s="383"/>
      <c r="E26" s="189" t="s">
        <v>374</v>
      </c>
      <c r="F26" s="519"/>
      <c r="G26" s="156" t="s">
        <v>261</v>
      </c>
      <c r="H26" s="156" t="s">
        <v>261</v>
      </c>
      <c r="I26" s="156" t="s">
        <v>261</v>
      </c>
      <c r="J26" s="156" t="s">
        <v>261</v>
      </c>
      <c r="K26" s="156" t="s">
        <v>261</v>
      </c>
      <c r="L26" s="156" t="s">
        <v>54</v>
      </c>
      <c r="M26" s="156" t="s">
        <v>54</v>
      </c>
      <c r="N26" s="156" t="s">
        <v>54</v>
      </c>
      <c r="O26" s="136" t="s">
        <v>375</v>
      </c>
      <c r="P26" s="156" t="s">
        <v>376</v>
      </c>
      <c r="Q26" s="156" t="s">
        <v>123</v>
      </c>
      <c r="R26" s="156">
        <v>0</v>
      </c>
      <c r="S26" s="156" t="s">
        <v>151</v>
      </c>
      <c r="T26" s="378">
        <v>43952</v>
      </c>
      <c r="U26" s="378">
        <v>44134</v>
      </c>
      <c r="V26" s="156" t="s">
        <v>61</v>
      </c>
      <c r="W26" s="524">
        <v>0</v>
      </c>
      <c r="X26" s="177" t="s">
        <v>266</v>
      </c>
      <c r="Y26" s="390" t="s">
        <v>347</v>
      </c>
    </row>
    <row r="27" spans="1:26" ht="168.75" customHeight="1" x14ac:dyDescent="0.25">
      <c r="A27" s="372"/>
      <c r="B27" s="187"/>
      <c r="C27" s="187"/>
      <c r="D27" s="383"/>
      <c r="E27" s="189"/>
      <c r="F27" s="519"/>
      <c r="G27" s="156" t="s">
        <v>261</v>
      </c>
      <c r="H27" s="156" t="s">
        <v>261</v>
      </c>
      <c r="I27" s="156" t="s">
        <v>261</v>
      </c>
      <c r="J27" s="156" t="s">
        <v>261</v>
      </c>
      <c r="K27" s="156" t="s">
        <v>261</v>
      </c>
      <c r="L27" s="156" t="s">
        <v>54</v>
      </c>
      <c r="M27" s="156" t="s">
        <v>54</v>
      </c>
      <c r="N27" s="156" t="s">
        <v>54</v>
      </c>
      <c r="O27" s="136" t="s">
        <v>377</v>
      </c>
      <c r="P27" s="156" t="s">
        <v>376</v>
      </c>
      <c r="Q27" s="156" t="s">
        <v>123</v>
      </c>
      <c r="R27" s="156">
        <v>100</v>
      </c>
      <c r="S27" s="156" t="s">
        <v>134</v>
      </c>
      <c r="T27" s="378">
        <v>44013</v>
      </c>
      <c r="U27" s="378">
        <v>44165</v>
      </c>
      <c r="V27" s="156" t="s">
        <v>61</v>
      </c>
      <c r="W27" s="524">
        <v>4483001552</v>
      </c>
      <c r="X27" s="177" t="s">
        <v>59</v>
      </c>
      <c r="Y27" s="390" t="s">
        <v>347</v>
      </c>
    </row>
    <row r="28" spans="1:26" ht="71.25" customHeight="1" x14ac:dyDescent="0.25">
      <c r="A28" s="372" t="s">
        <v>378</v>
      </c>
      <c r="B28" s="187" t="s">
        <v>379</v>
      </c>
      <c r="C28" s="189" t="s">
        <v>380</v>
      </c>
      <c r="D28" s="187">
        <v>0</v>
      </c>
      <c r="E28" s="189" t="s">
        <v>381</v>
      </c>
      <c r="F28" s="243">
        <v>2888136738</v>
      </c>
      <c r="G28" s="156" t="s">
        <v>261</v>
      </c>
      <c r="H28" s="156" t="s">
        <v>261</v>
      </c>
      <c r="I28" s="156" t="s">
        <v>261</v>
      </c>
      <c r="J28" s="156" t="s">
        <v>261</v>
      </c>
      <c r="K28" s="156" t="s">
        <v>261</v>
      </c>
      <c r="L28" s="156" t="s">
        <v>54</v>
      </c>
      <c r="M28" s="156" t="s">
        <v>54</v>
      </c>
      <c r="N28" s="156" t="s">
        <v>54</v>
      </c>
      <c r="O28" s="136" t="s">
        <v>382</v>
      </c>
      <c r="P28" s="156" t="s">
        <v>383</v>
      </c>
      <c r="Q28" s="156" t="s">
        <v>123</v>
      </c>
      <c r="R28" s="156">
        <v>100</v>
      </c>
      <c r="S28" s="156" t="s">
        <v>134</v>
      </c>
      <c r="T28" s="525">
        <v>43845</v>
      </c>
      <c r="U28" s="378">
        <v>44180</v>
      </c>
      <c r="V28" s="156" t="s">
        <v>61</v>
      </c>
      <c r="W28" s="521">
        <v>512001822</v>
      </c>
      <c r="X28" s="177" t="s">
        <v>59</v>
      </c>
      <c r="Y28" s="390" t="s">
        <v>347</v>
      </c>
    </row>
    <row r="29" spans="1:26" ht="52.5" customHeight="1" x14ac:dyDescent="0.25">
      <c r="A29" s="372"/>
      <c r="B29" s="187"/>
      <c r="C29" s="189"/>
      <c r="D29" s="187"/>
      <c r="E29" s="189"/>
      <c r="F29" s="243"/>
      <c r="G29" s="187" t="s">
        <v>261</v>
      </c>
      <c r="H29" s="187" t="s">
        <v>261</v>
      </c>
      <c r="I29" s="187" t="s">
        <v>261</v>
      </c>
      <c r="J29" s="187" t="s">
        <v>261</v>
      </c>
      <c r="K29" s="187" t="s">
        <v>261</v>
      </c>
      <c r="L29" s="187" t="s">
        <v>54</v>
      </c>
      <c r="M29" s="187" t="s">
        <v>54</v>
      </c>
      <c r="N29" s="187" t="s">
        <v>54</v>
      </c>
      <c r="O29" s="189" t="s">
        <v>384</v>
      </c>
      <c r="P29" s="156" t="s">
        <v>385</v>
      </c>
      <c r="Q29" s="156" t="s">
        <v>57</v>
      </c>
      <c r="R29" s="179">
        <v>1</v>
      </c>
      <c r="S29" s="156" t="s">
        <v>151</v>
      </c>
      <c r="T29" s="525">
        <v>43862</v>
      </c>
      <c r="U29" s="378">
        <v>43981</v>
      </c>
      <c r="V29" s="156" t="s">
        <v>61</v>
      </c>
      <c r="W29" s="521">
        <v>87500000</v>
      </c>
      <c r="X29" s="177" t="s">
        <v>59</v>
      </c>
      <c r="Y29" s="390" t="s">
        <v>347</v>
      </c>
    </row>
    <row r="30" spans="1:26" ht="111.75" customHeight="1" x14ac:dyDescent="0.25">
      <c r="A30" s="372"/>
      <c r="B30" s="187"/>
      <c r="C30" s="189"/>
      <c r="D30" s="187"/>
      <c r="E30" s="189"/>
      <c r="F30" s="243"/>
      <c r="G30" s="187" t="s">
        <v>261</v>
      </c>
      <c r="H30" s="187" t="s">
        <v>261</v>
      </c>
      <c r="I30" s="187" t="s">
        <v>261</v>
      </c>
      <c r="J30" s="187" t="s">
        <v>261</v>
      </c>
      <c r="K30" s="187" t="s">
        <v>261</v>
      </c>
      <c r="L30" s="187" t="s">
        <v>261</v>
      </c>
      <c r="M30" s="187" t="s">
        <v>261</v>
      </c>
      <c r="N30" s="187" t="s">
        <v>261</v>
      </c>
      <c r="O30" s="189"/>
      <c r="P30" s="156" t="s">
        <v>386</v>
      </c>
      <c r="Q30" s="156" t="s">
        <v>123</v>
      </c>
      <c r="R30" s="156">
        <v>100</v>
      </c>
      <c r="S30" s="156" t="s">
        <v>134</v>
      </c>
      <c r="T30" s="525">
        <v>44013</v>
      </c>
      <c r="U30" s="378">
        <v>44180</v>
      </c>
      <c r="V30" s="156" t="s">
        <v>61</v>
      </c>
      <c r="W30" s="522">
        <v>883243872</v>
      </c>
      <c r="X30" s="177" t="s">
        <v>59</v>
      </c>
      <c r="Y30" s="390" t="s">
        <v>347</v>
      </c>
    </row>
    <row r="31" spans="1:26" ht="39.75" customHeight="1" x14ac:dyDescent="0.25">
      <c r="A31" s="372"/>
      <c r="B31" s="187"/>
      <c r="C31" s="189"/>
      <c r="D31" s="187"/>
      <c r="E31" s="189"/>
      <c r="F31" s="243"/>
      <c r="G31" s="187" t="s">
        <v>261</v>
      </c>
      <c r="H31" s="187" t="s">
        <v>261</v>
      </c>
      <c r="I31" s="187" t="s">
        <v>261</v>
      </c>
      <c r="J31" s="187" t="s">
        <v>261</v>
      </c>
      <c r="K31" s="187" t="s">
        <v>261</v>
      </c>
      <c r="L31" s="187" t="s">
        <v>54</v>
      </c>
      <c r="M31" s="187" t="s">
        <v>54</v>
      </c>
      <c r="N31" s="187" t="s">
        <v>54</v>
      </c>
      <c r="O31" s="189" t="s">
        <v>387</v>
      </c>
      <c r="P31" s="156" t="s">
        <v>388</v>
      </c>
      <c r="Q31" s="156" t="s">
        <v>57</v>
      </c>
      <c r="R31" s="156">
        <v>1</v>
      </c>
      <c r="S31" s="156" t="s">
        <v>151</v>
      </c>
      <c r="T31" s="525">
        <v>43862</v>
      </c>
      <c r="U31" s="378">
        <v>43981</v>
      </c>
      <c r="V31" s="156" t="s">
        <v>61</v>
      </c>
      <c r="W31" s="521">
        <v>60000000</v>
      </c>
      <c r="X31" s="177" t="s">
        <v>59</v>
      </c>
      <c r="Y31" s="390" t="s">
        <v>347</v>
      </c>
    </row>
    <row r="32" spans="1:26" ht="63" customHeight="1" x14ac:dyDescent="0.25">
      <c r="A32" s="372"/>
      <c r="B32" s="187"/>
      <c r="C32" s="189"/>
      <c r="D32" s="187"/>
      <c r="E32" s="189"/>
      <c r="F32" s="243"/>
      <c r="G32" s="187" t="s">
        <v>261</v>
      </c>
      <c r="H32" s="187" t="s">
        <v>261</v>
      </c>
      <c r="I32" s="187" t="s">
        <v>261</v>
      </c>
      <c r="J32" s="187" t="s">
        <v>261</v>
      </c>
      <c r="K32" s="187" t="s">
        <v>261</v>
      </c>
      <c r="L32" s="187" t="s">
        <v>261</v>
      </c>
      <c r="M32" s="187" t="s">
        <v>261</v>
      </c>
      <c r="N32" s="187" t="s">
        <v>261</v>
      </c>
      <c r="O32" s="189"/>
      <c r="P32" s="156" t="s">
        <v>389</v>
      </c>
      <c r="Q32" s="156" t="s">
        <v>123</v>
      </c>
      <c r="R32" s="156">
        <v>100</v>
      </c>
      <c r="S32" s="156" t="s">
        <v>134</v>
      </c>
      <c r="T32" s="378">
        <v>43983</v>
      </c>
      <c r="U32" s="378">
        <v>44180</v>
      </c>
      <c r="V32" s="156" t="s">
        <v>61</v>
      </c>
      <c r="W32" s="521">
        <v>220480209</v>
      </c>
      <c r="X32" s="177" t="s">
        <v>59</v>
      </c>
      <c r="Y32" s="390" t="s">
        <v>347</v>
      </c>
    </row>
    <row r="33" spans="1:25" ht="117.75" customHeight="1" x14ac:dyDescent="0.25">
      <c r="A33" s="372"/>
      <c r="B33" s="187"/>
      <c r="C33" s="189"/>
      <c r="D33" s="187"/>
      <c r="E33" s="189"/>
      <c r="F33" s="243"/>
      <c r="G33" s="156" t="s">
        <v>261</v>
      </c>
      <c r="H33" s="156" t="s">
        <v>261</v>
      </c>
      <c r="I33" s="156" t="s">
        <v>261</v>
      </c>
      <c r="J33" s="156" t="s">
        <v>261</v>
      </c>
      <c r="K33" s="156" t="s">
        <v>261</v>
      </c>
      <c r="L33" s="156" t="s">
        <v>54</v>
      </c>
      <c r="M33" s="156" t="s">
        <v>54</v>
      </c>
      <c r="N33" s="156" t="s">
        <v>54</v>
      </c>
      <c r="O33" s="136" t="s">
        <v>390</v>
      </c>
      <c r="P33" s="156" t="s">
        <v>391</v>
      </c>
      <c r="Q33" s="156" t="s">
        <v>123</v>
      </c>
      <c r="R33" s="156">
        <v>100</v>
      </c>
      <c r="S33" s="156" t="s">
        <v>151</v>
      </c>
      <c r="T33" s="378">
        <v>43952</v>
      </c>
      <c r="U33" s="378">
        <v>44195</v>
      </c>
      <c r="V33" s="156" t="s">
        <v>61</v>
      </c>
      <c r="W33" s="524">
        <v>1090244168</v>
      </c>
      <c r="X33" s="177" t="s">
        <v>266</v>
      </c>
      <c r="Y33" s="390" t="s">
        <v>347</v>
      </c>
    </row>
    <row r="34" spans="1:25" ht="162" customHeight="1" x14ac:dyDescent="0.25">
      <c r="A34" s="372"/>
      <c r="B34" s="187"/>
      <c r="C34" s="189"/>
      <c r="D34" s="187"/>
      <c r="E34" s="189"/>
      <c r="F34" s="243"/>
      <c r="G34" s="156" t="s">
        <v>261</v>
      </c>
      <c r="H34" s="156" t="s">
        <v>261</v>
      </c>
      <c r="I34" s="156" t="s">
        <v>261</v>
      </c>
      <c r="J34" s="156" t="s">
        <v>261</v>
      </c>
      <c r="K34" s="156" t="s">
        <v>261</v>
      </c>
      <c r="L34" s="156" t="s">
        <v>54</v>
      </c>
      <c r="M34" s="156" t="s">
        <v>54</v>
      </c>
      <c r="N34" s="156" t="s">
        <v>54</v>
      </c>
      <c r="O34" s="136" t="s">
        <v>392</v>
      </c>
      <c r="P34" s="156" t="s">
        <v>371</v>
      </c>
      <c r="Q34" s="156" t="s">
        <v>57</v>
      </c>
      <c r="R34" s="156">
        <v>4</v>
      </c>
      <c r="S34" s="156" t="s">
        <v>58</v>
      </c>
      <c r="T34" s="378">
        <v>44089</v>
      </c>
      <c r="U34" s="378">
        <v>44196</v>
      </c>
      <c r="V34" s="156" t="s">
        <v>61</v>
      </c>
      <c r="W34" s="524">
        <v>34666667</v>
      </c>
      <c r="X34" s="177" t="s">
        <v>266</v>
      </c>
      <c r="Y34" s="390" t="s">
        <v>347</v>
      </c>
    </row>
    <row r="35" spans="1:25" ht="97.5" customHeight="1" x14ac:dyDescent="0.25">
      <c r="A35" s="372"/>
      <c r="B35" s="187"/>
      <c r="C35" s="189"/>
      <c r="D35" s="187"/>
      <c r="E35" s="159" t="s">
        <v>393</v>
      </c>
      <c r="F35" s="106">
        <v>57607297</v>
      </c>
      <c r="G35" s="156" t="s">
        <v>261</v>
      </c>
      <c r="H35" s="156" t="s">
        <v>261</v>
      </c>
      <c r="I35" s="156" t="s">
        <v>261</v>
      </c>
      <c r="J35" s="156" t="s">
        <v>261</v>
      </c>
      <c r="K35" s="156" t="s">
        <v>261</v>
      </c>
      <c r="L35" s="156" t="s">
        <v>54</v>
      </c>
      <c r="M35" s="156" t="s">
        <v>54</v>
      </c>
      <c r="N35" s="156" t="s">
        <v>54</v>
      </c>
      <c r="O35" s="136" t="s">
        <v>394</v>
      </c>
      <c r="P35" s="156" t="s">
        <v>371</v>
      </c>
      <c r="Q35" s="156" t="s">
        <v>57</v>
      </c>
      <c r="R35" s="156">
        <v>11</v>
      </c>
      <c r="S35" s="156" t="s">
        <v>58</v>
      </c>
      <c r="T35" s="378">
        <v>43862</v>
      </c>
      <c r="U35" s="378">
        <v>44180</v>
      </c>
      <c r="V35" s="156" t="s">
        <v>61</v>
      </c>
      <c r="W35" s="521">
        <v>57607297</v>
      </c>
      <c r="X35" s="156" t="s">
        <v>59</v>
      </c>
      <c r="Y35" s="390" t="s">
        <v>347</v>
      </c>
    </row>
    <row r="36" spans="1:25" ht="72" customHeight="1" x14ac:dyDescent="0.25">
      <c r="A36" s="372"/>
      <c r="B36" s="187" t="s">
        <v>395</v>
      </c>
      <c r="C36" s="187" t="s">
        <v>396</v>
      </c>
      <c r="D36" s="187">
        <v>0</v>
      </c>
      <c r="E36" s="189" t="s">
        <v>397</v>
      </c>
      <c r="F36" s="243">
        <v>532147168</v>
      </c>
      <c r="G36" s="156" t="s">
        <v>261</v>
      </c>
      <c r="H36" s="156" t="s">
        <v>261</v>
      </c>
      <c r="I36" s="156" t="s">
        <v>261</v>
      </c>
      <c r="J36" s="156" t="s">
        <v>261</v>
      </c>
      <c r="K36" s="156" t="s">
        <v>261</v>
      </c>
      <c r="L36" s="156" t="s">
        <v>54</v>
      </c>
      <c r="M36" s="156" t="s">
        <v>54</v>
      </c>
      <c r="N36" s="156" t="s">
        <v>54</v>
      </c>
      <c r="O36" s="136" t="s">
        <v>398</v>
      </c>
      <c r="P36" s="156" t="s">
        <v>399</v>
      </c>
      <c r="Q36" s="156" t="s">
        <v>123</v>
      </c>
      <c r="R36" s="156">
        <v>100</v>
      </c>
      <c r="S36" s="156" t="s">
        <v>134</v>
      </c>
      <c r="T36" s="378">
        <v>44089</v>
      </c>
      <c r="U36" s="378">
        <v>44180</v>
      </c>
      <c r="V36" s="156" t="s">
        <v>61</v>
      </c>
      <c r="W36" s="526">
        <v>472171689</v>
      </c>
      <c r="X36" s="156" t="s">
        <v>59</v>
      </c>
      <c r="Y36" s="390" t="s">
        <v>347</v>
      </c>
    </row>
    <row r="37" spans="1:25" ht="91.5" customHeight="1" x14ac:dyDescent="0.25">
      <c r="A37" s="399"/>
      <c r="B37" s="364"/>
      <c r="C37" s="364"/>
      <c r="D37" s="364"/>
      <c r="E37" s="365"/>
      <c r="F37" s="303"/>
      <c r="G37" s="111" t="s">
        <v>261</v>
      </c>
      <c r="H37" s="111" t="s">
        <v>261</v>
      </c>
      <c r="I37" s="111" t="s">
        <v>261</v>
      </c>
      <c r="J37" s="111" t="s">
        <v>261</v>
      </c>
      <c r="K37" s="111" t="s">
        <v>261</v>
      </c>
      <c r="L37" s="111" t="s">
        <v>54</v>
      </c>
      <c r="M37" s="111" t="s">
        <v>54</v>
      </c>
      <c r="N37" s="111" t="s">
        <v>54</v>
      </c>
      <c r="O37" s="141" t="s">
        <v>400</v>
      </c>
      <c r="P37" s="111" t="s">
        <v>371</v>
      </c>
      <c r="Q37" s="111" t="s">
        <v>57</v>
      </c>
      <c r="R37" s="111">
        <v>11</v>
      </c>
      <c r="S37" s="111" t="s">
        <v>58</v>
      </c>
      <c r="T37" s="516">
        <v>43862</v>
      </c>
      <c r="U37" s="516">
        <v>44180</v>
      </c>
      <c r="V37" s="111" t="s">
        <v>61</v>
      </c>
      <c r="W37" s="527">
        <v>59975479</v>
      </c>
      <c r="X37" s="111" t="s">
        <v>59</v>
      </c>
      <c r="Y37" s="404" t="s">
        <v>347</v>
      </c>
    </row>
    <row r="38" spans="1:25" ht="15.75" customHeight="1" x14ac:dyDescent="0.25">
      <c r="E38" s="19" t="s">
        <v>100</v>
      </c>
      <c r="F38" s="76">
        <v>11562182755</v>
      </c>
      <c r="V38" s="19" t="s">
        <v>100</v>
      </c>
      <c r="W38" s="76">
        <v>11562182755</v>
      </c>
    </row>
    <row r="39" spans="1:25" ht="15.75" x14ac:dyDescent="0.25">
      <c r="E39" s="72" t="s">
        <v>101</v>
      </c>
      <c r="F39" s="77">
        <v>4271000000</v>
      </c>
      <c r="V39" s="72" t="s">
        <v>101</v>
      </c>
      <c r="W39" s="77">
        <v>4271000000</v>
      </c>
    </row>
    <row r="40" spans="1:25" ht="15.75" x14ac:dyDescent="0.25">
      <c r="E40" s="19" t="s">
        <v>102</v>
      </c>
      <c r="F40" s="79">
        <v>15833182755</v>
      </c>
      <c r="V40" s="19" t="s">
        <v>102</v>
      </c>
      <c r="W40" s="79">
        <v>15833182755</v>
      </c>
    </row>
  </sheetData>
  <mergeCells count="101">
    <mergeCell ref="AI1:AK1"/>
    <mergeCell ref="C2:D2"/>
    <mergeCell ref="E2:T2"/>
    <mergeCell ref="U2:V2"/>
    <mergeCell ref="W2:Y2"/>
    <mergeCell ref="AG2:AH2"/>
    <mergeCell ref="AI2:AK2"/>
    <mergeCell ref="A1:B3"/>
    <mergeCell ref="C1:D1"/>
    <mergeCell ref="E1:T1"/>
    <mergeCell ref="U1:V1"/>
    <mergeCell ref="W1:Y1"/>
    <mergeCell ref="AG1:AH1"/>
    <mergeCell ref="C3:D3"/>
    <mergeCell ref="E3:T3"/>
    <mergeCell ref="U3:V3"/>
    <mergeCell ref="W3:Y3"/>
    <mergeCell ref="G11:N11"/>
    <mergeCell ref="O11:Y11"/>
    <mergeCell ref="AG3:AH3"/>
    <mergeCell ref="AI3:AK3"/>
    <mergeCell ref="A5:B5"/>
    <mergeCell ref="C5:E5"/>
    <mergeCell ref="A6:B6"/>
    <mergeCell ref="C6:E6"/>
    <mergeCell ref="O6:Y9"/>
    <mergeCell ref="A7:B7"/>
    <mergeCell ref="C7:E7"/>
    <mergeCell ref="A8:B8"/>
    <mergeCell ref="A12:A13"/>
    <mergeCell ref="B12:B13"/>
    <mergeCell ref="C12:C13"/>
    <mergeCell ref="D12:D13"/>
    <mergeCell ref="E12:E13"/>
    <mergeCell ref="C8:E8"/>
    <mergeCell ref="A9:B9"/>
    <mergeCell ref="C9:E9"/>
    <mergeCell ref="A11:F11"/>
    <mergeCell ref="M12:M13"/>
    <mergeCell ref="N12:N13"/>
    <mergeCell ref="O12:O13"/>
    <mergeCell ref="F12:F13"/>
    <mergeCell ref="G12:G13"/>
    <mergeCell ref="H12:H13"/>
    <mergeCell ref="I12:I13"/>
    <mergeCell ref="X12:X13"/>
    <mergeCell ref="Y12:Y13"/>
    <mergeCell ref="A14:A17"/>
    <mergeCell ref="B14:B17"/>
    <mergeCell ref="C14:C17"/>
    <mergeCell ref="D14:D17"/>
    <mergeCell ref="E14:E16"/>
    <mergeCell ref="T12:T13"/>
    <mergeCell ref="U12:U13"/>
    <mergeCell ref="V12:V13"/>
    <mergeCell ref="W12:W13"/>
    <mergeCell ref="P12:P13"/>
    <mergeCell ref="Q12:Q13"/>
    <mergeCell ref="R12:R13"/>
    <mergeCell ref="S12:S13"/>
    <mergeCell ref="J12:J13"/>
    <mergeCell ref="K12:K13"/>
    <mergeCell ref="L12:L13"/>
    <mergeCell ref="F14:F16"/>
    <mergeCell ref="A18:A27"/>
    <mergeCell ref="B18:B27"/>
    <mergeCell ref="C18:C27"/>
    <mergeCell ref="D18:D27"/>
    <mergeCell ref="E18:E20"/>
    <mergeCell ref="F18:F27"/>
    <mergeCell ref="E24:E25"/>
    <mergeCell ref="E26:E27"/>
    <mergeCell ref="A28:A37"/>
    <mergeCell ref="B28:B35"/>
    <mergeCell ref="C28:C35"/>
    <mergeCell ref="D28:D35"/>
    <mergeCell ref="E28:E34"/>
    <mergeCell ref="F36:F37"/>
    <mergeCell ref="B36:B37"/>
    <mergeCell ref="C36:C37"/>
    <mergeCell ref="D36:D37"/>
    <mergeCell ref="E36:E37"/>
    <mergeCell ref="F28:F34"/>
    <mergeCell ref="G29:G30"/>
    <mergeCell ref="K29:K30"/>
    <mergeCell ref="L29:L30"/>
    <mergeCell ref="M29:M30"/>
    <mergeCell ref="N29:N30"/>
    <mergeCell ref="O29:O30"/>
    <mergeCell ref="G31:G32"/>
    <mergeCell ref="H31:H32"/>
    <mergeCell ref="I31:I32"/>
    <mergeCell ref="J31:J32"/>
    <mergeCell ref="K31:K32"/>
    <mergeCell ref="L31:L32"/>
    <mergeCell ref="M31:M32"/>
    <mergeCell ref="N31:N32"/>
    <mergeCell ref="O31:O32"/>
    <mergeCell ref="H29:H30"/>
    <mergeCell ref="I29:I30"/>
    <mergeCell ref="J29:J3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Y89"/>
  <sheetViews>
    <sheetView topLeftCell="H70" zoomScale="66" zoomScaleNormal="66" zoomScaleSheetLayoutView="100" workbookViewId="0">
      <selection activeCell="W14" sqref="W14:W85"/>
    </sheetView>
  </sheetViews>
  <sheetFormatPr baseColWidth="10" defaultColWidth="8.85546875" defaultRowHeight="12.75" x14ac:dyDescent="0.25"/>
  <cols>
    <col min="1" max="1" width="25" style="5" customWidth="1"/>
    <col min="2" max="2" width="14.42578125" style="5" customWidth="1"/>
    <col min="3" max="3" width="34.140625" style="5" customWidth="1"/>
    <col min="4" max="4" width="15.140625" style="112" customWidth="1"/>
    <col min="5" max="5" width="44.42578125" style="83" customWidth="1"/>
    <col min="6" max="6" width="24.5703125" style="5" customWidth="1"/>
    <col min="7" max="8" width="18.5703125" style="5" customWidth="1"/>
    <col min="9" max="12" width="13.85546875" style="5" customWidth="1"/>
    <col min="13" max="13" width="36" style="5" customWidth="1"/>
    <col min="14" max="14" width="27.28515625" style="5" customWidth="1"/>
    <col min="15" max="15" width="27.7109375" style="22" customWidth="1"/>
    <col min="16" max="16" width="23.5703125" style="22" customWidth="1"/>
    <col min="17" max="17" width="14.140625" style="3" customWidth="1"/>
    <col min="18" max="18" width="15.42578125" style="114" customWidth="1"/>
    <col min="19" max="19" width="17.28515625" style="3" customWidth="1"/>
    <col min="20" max="21" width="13.7109375" style="3" customWidth="1"/>
    <col min="22" max="22" width="29.42578125" style="3" customWidth="1"/>
    <col min="23" max="23" width="25.5703125" style="22" customWidth="1"/>
    <col min="24" max="24" width="19.85546875" style="22" customWidth="1"/>
    <col min="25" max="25" width="25.140625" style="5" customWidth="1"/>
    <col min="26" max="16384" width="8.85546875" style="5"/>
  </cols>
  <sheetData>
    <row r="1" spans="1:25" ht="17.25" customHeight="1" x14ac:dyDescent="0.25">
      <c r="A1" s="260"/>
      <c r="B1" s="299"/>
      <c r="C1" s="222" t="s">
        <v>0</v>
      </c>
      <c r="D1" s="223"/>
      <c r="E1" s="302" t="s">
        <v>254</v>
      </c>
      <c r="F1" s="302"/>
      <c r="G1" s="302"/>
      <c r="H1" s="302"/>
      <c r="I1" s="302"/>
      <c r="J1" s="302"/>
      <c r="K1" s="302"/>
      <c r="L1" s="302"/>
      <c r="M1" s="302"/>
      <c r="N1" s="302"/>
      <c r="O1" s="302"/>
      <c r="P1" s="302"/>
      <c r="Q1" s="302"/>
      <c r="R1" s="302"/>
      <c r="S1" s="302"/>
      <c r="T1" s="302"/>
      <c r="U1" s="226" t="s">
        <v>2</v>
      </c>
      <c r="V1" s="226"/>
      <c r="W1" s="239" t="s">
        <v>3</v>
      </c>
      <c r="X1" s="224"/>
      <c r="Y1" s="225"/>
    </row>
    <row r="2" spans="1:25" ht="17.25" customHeight="1" x14ac:dyDescent="0.25">
      <c r="A2" s="261"/>
      <c r="B2" s="300"/>
      <c r="C2" s="222" t="s">
        <v>4</v>
      </c>
      <c r="D2" s="223"/>
      <c r="E2" s="298" t="s">
        <v>5</v>
      </c>
      <c r="F2" s="298"/>
      <c r="G2" s="298"/>
      <c r="H2" s="298"/>
      <c r="I2" s="298"/>
      <c r="J2" s="298"/>
      <c r="K2" s="298"/>
      <c r="L2" s="298"/>
      <c r="M2" s="298"/>
      <c r="N2" s="298"/>
      <c r="O2" s="298"/>
      <c r="P2" s="298"/>
      <c r="Q2" s="298"/>
      <c r="R2" s="298"/>
      <c r="S2" s="298"/>
      <c r="T2" s="298"/>
      <c r="U2" s="226" t="s">
        <v>6</v>
      </c>
      <c r="V2" s="226"/>
      <c r="W2" s="239">
        <v>1</v>
      </c>
      <c r="X2" s="224"/>
      <c r="Y2" s="225"/>
    </row>
    <row r="3" spans="1:25" ht="17.25" customHeight="1" x14ac:dyDescent="0.25">
      <c r="A3" s="262"/>
      <c r="B3" s="301"/>
      <c r="C3" s="222" t="s">
        <v>7</v>
      </c>
      <c r="D3" s="223"/>
      <c r="E3" s="298" t="s">
        <v>8</v>
      </c>
      <c r="F3" s="298"/>
      <c r="G3" s="298"/>
      <c r="H3" s="298"/>
      <c r="I3" s="298"/>
      <c r="J3" s="298"/>
      <c r="K3" s="298"/>
      <c r="L3" s="298"/>
      <c r="M3" s="298"/>
      <c r="N3" s="298"/>
      <c r="O3" s="298"/>
      <c r="P3" s="298"/>
      <c r="Q3" s="298"/>
      <c r="R3" s="298"/>
      <c r="S3" s="298"/>
      <c r="T3" s="298"/>
      <c r="U3" s="226" t="s">
        <v>9</v>
      </c>
      <c r="V3" s="226"/>
      <c r="W3" s="227">
        <v>43767</v>
      </c>
      <c r="X3" s="228"/>
      <c r="Y3" s="229"/>
    </row>
    <row r="4" spans="1:25" x14ac:dyDescent="0.25">
      <c r="A4" s="35"/>
      <c r="B4" s="35"/>
      <c r="C4" s="35"/>
      <c r="D4" s="107"/>
      <c r="E4" s="37"/>
      <c r="F4" s="35"/>
      <c r="G4" s="35"/>
      <c r="H4" s="35"/>
      <c r="I4" s="35"/>
      <c r="J4" s="35"/>
      <c r="K4" s="35"/>
      <c r="L4" s="35"/>
      <c r="M4" s="35"/>
      <c r="N4" s="35"/>
      <c r="O4" s="35"/>
      <c r="P4" s="35"/>
      <c r="Q4" s="35"/>
      <c r="R4" s="107"/>
      <c r="S4" s="35"/>
      <c r="T4" s="35"/>
      <c r="U4" s="35"/>
      <c r="V4" s="35"/>
      <c r="Y4" s="35"/>
    </row>
    <row r="5" spans="1:25" ht="19.5" customHeight="1" x14ac:dyDescent="0.25">
      <c r="A5" s="211" t="s">
        <v>10</v>
      </c>
      <c r="B5" s="212"/>
      <c r="C5" s="213">
        <v>2020</v>
      </c>
      <c r="D5" s="213"/>
      <c r="E5" s="213"/>
      <c r="F5" s="6"/>
      <c r="G5" s="27"/>
      <c r="H5" s="27"/>
      <c r="I5" s="27"/>
      <c r="J5" s="27"/>
      <c r="K5" s="27"/>
      <c r="L5" s="27"/>
      <c r="M5" s="27"/>
      <c r="N5" s="27"/>
      <c r="O5" s="35"/>
      <c r="P5" s="35"/>
      <c r="Q5" s="35"/>
      <c r="R5" s="107"/>
      <c r="S5" s="35"/>
      <c r="T5" s="35"/>
      <c r="U5" s="35"/>
      <c r="V5" s="35"/>
      <c r="Y5" s="35"/>
    </row>
    <row r="6" spans="1:25" ht="19.5" customHeight="1" x14ac:dyDescent="0.25">
      <c r="A6" s="211" t="s">
        <v>11</v>
      </c>
      <c r="B6" s="212"/>
      <c r="C6" s="269" t="s">
        <v>402</v>
      </c>
      <c r="D6" s="269"/>
      <c r="E6" s="269"/>
      <c r="F6" s="81"/>
      <c r="G6" s="27"/>
      <c r="H6" s="27"/>
      <c r="I6" s="27"/>
      <c r="J6" s="27"/>
      <c r="K6" s="27"/>
      <c r="L6" s="27"/>
      <c r="M6" s="27"/>
      <c r="N6" s="27"/>
      <c r="O6" s="295"/>
      <c r="P6" s="295"/>
      <c r="Q6" s="295"/>
      <c r="R6" s="295"/>
      <c r="S6" s="295"/>
      <c r="T6" s="295"/>
      <c r="U6" s="295"/>
      <c r="V6" s="295"/>
      <c r="W6" s="295"/>
      <c r="X6" s="295"/>
      <c r="Y6" s="295"/>
    </row>
    <row r="7" spans="1:25" ht="19.5" customHeight="1" x14ac:dyDescent="0.25">
      <c r="A7" s="211" t="s">
        <v>13</v>
      </c>
      <c r="B7" s="212"/>
      <c r="C7" s="215">
        <v>2018011000219</v>
      </c>
      <c r="D7" s="215"/>
      <c r="E7" s="215"/>
      <c r="F7" s="10"/>
      <c r="G7" s="27"/>
      <c r="H7" s="27"/>
      <c r="I7" s="27"/>
      <c r="J7" s="27"/>
      <c r="K7" s="27"/>
      <c r="L7" s="27"/>
      <c r="M7" s="27"/>
      <c r="N7" s="27"/>
      <c r="O7" s="295"/>
      <c r="P7" s="295"/>
      <c r="Q7" s="295"/>
      <c r="R7" s="295"/>
      <c r="S7" s="295"/>
      <c r="T7" s="295"/>
      <c r="U7" s="295"/>
      <c r="V7" s="295"/>
      <c r="W7" s="295"/>
      <c r="X7" s="295"/>
      <c r="Y7" s="295"/>
    </row>
    <row r="8" spans="1:25" ht="19.5" customHeight="1" x14ac:dyDescent="0.25">
      <c r="A8" s="211" t="s">
        <v>14</v>
      </c>
      <c r="B8" s="212"/>
      <c r="C8" s="201" t="s">
        <v>403</v>
      </c>
      <c r="D8" s="201"/>
      <c r="E8" s="201"/>
      <c r="F8" s="9"/>
      <c r="G8" s="27"/>
      <c r="H8" s="27"/>
      <c r="I8" s="27"/>
      <c r="J8" s="27"/>
      <c r="K8" s="27"/>
      <c r="L8" s="27"/>
      <c r="M8" s="27"/>
      <c r="N8" s="27"/>
      <c r="O8" s="295"/>
      <c r="P8" s="295"/>
      <c r="Q8" s="295"/>
      <c r="R8" s="295"/>
      <c r="S8" s="295"/>
      <c r="T8" s="295"/>
      <c r="U8" s="295"/>
      <c r="V8" s="295"/>
      <c r="W8" s="295"/>
      <c r="X8" s="295"/>
      <c r="Y8" s="295"/>
    </row>
    <row r="9" spans="1:25" ht="19.5" customHeight="1" x14ac:dyDescent="0.25">
      <c r="A9" s="211" t="s">
        <v>16</v>
      </c>
      <c r="B9" s="212"/>
      <c r="C9" s="291" t="s">
        <v>17</v>
      </c>
      <c r="D9" s="292"/>
      <c r="E9" s="292"/>
      <c r="F9" s="81"/>
      <c r="G9" s="27"/>
      <c r="H9" s="27"/>
      <c r="I9" s="27"/>
      <c r="J9" s="27"/>
      <c r="K9" s="27"/>
      <c r="L9" s="27"/>
      <c r="M9" s="27"/>
      <c r="N9" s="27"/>
      <c r="O9" s="295"/>
      <c r="P9" s="295"/>
      <c r="Q9" s="295"/>
      <c r="R9" s="295"/>
      <c r="S9" s="295"/>
      <c r="T9" s="295"/>
      <c r="U9" s="295"/>
      <c r="V9" s="295"/>
      <c r="W9" s="295"/>
      <c r="X9" s="295"/>
      <c r="Y9" s="295"/>
    </row>
    <row r="10" spans="1:25" x14ac:dyDescent="0.25">
      <c r="A10" s="83"/>
      <c r="B10" s="83"/>
      <c r="C10" s="16"/>
      <c r="D10" s="108"/>
      <c r="F10" s="16"/>
      <c r="G10" s="16"/>
      <c r="H10" s="16"/>
      <c r="I10" s="16"/>
      <c r="J10" s="16"/>
      <c r="K10" s="16"/>
      <c r="L10" s="16"/>
      <c r="M10" s="16"/>
      <c r="N10" s="16"/>
      <c r="O10" s="16"/>
      <c r="P10" s="16"/>
      <c r="Q10" s="16"/>
      <c r="R10" s="108"/>
      <c r="Y10" s="22"/>
    </row>
    <row r="11" spans="1:25" x14ac:dyDescent="0.25">
      <c r="A11" s="348" t="s">
        <v>18</v>
      </c>
      <c r="B11" s="349"/>
      <c r="C11" s="349"/>
      <c r="D11" s="349"/>
      <c r="E11" s="349"/>
      <c r="F11" s="349"/>
      <c r="G11" s="346" t="s">
        <v>19</v>
      </c>
      <c r="H11" s="346"/>
      <c r="I11" s="346"/>
      <c r="J11" s="346"/>
      <c r="K11" s="346"/>
      <c r="L11" s="346"/>
      <c r="M11" s="346"/>
      <c r="N11" s="346"/>
      <c r="O11" s="339" t="s">
        <v>20</v>
      </c>
      <c r="P11" s="339"/>
      <c r="Q11" s="339"/>
      <c r="R11" s="339"/>
      <c r="S11" s="339"/>
      <c r="T11" s="339"/>
      <c r="U11" s="339"/>
      <c r="V11" s="339"/>
      <c r="W11" s="339"/>
      <c r="X11" s="339"/>
      <c r="Y11" s="339"/>
    </row>
    <row r="12" spans="1:25" ht="24" customHeight="1" x14ac:dyDescent="0.25">
      <c r="A12" s="340" t="s">
        <v>21</v>
      </c>
      <c r="B12" s="342" t="s">
        <v>22</v>
      </c>
      <c r="C12" s="340" t="s">
        <v>23</v>
      </c>
      <c r="D12" s="340" t="s">
        <v>24</v>
      </c>
      <c r="E12" s="340" t="s">
        <v>146</v>
      </c>
      <c r="F12" s="340" t="s">
        <v>404</v>
      </c>
      <c r="G12" s="344" t="s">
        <v>26</v>
      </c>
      <c r="H12" s="344" t="s">
        <v>27</v>
      </c>
      <c r="I12" s="344" t="s">
        <v>28</v>
      </c>
      <c r="J12" s="344" t="s">
        <v>29</v>
      </c>
      <c r="K12" s="346" t="s">
        <v>30</v>
      </c>
      <c r="L12" s="344" t="s">
        <v>31</v>
      </c>
      <c r="M12" s="346" t="s">
        <v>32</v>
      </c>
      <c r="N12" s="346" t="s">
        <v>33</v>
      </c>
      <c r="O12" s="337" t="s">
        <v>34</v>
      </c>
      <c r="P12" s="337" t="s">
        <v>35</v>
      </c>
      <c r="Q12" s="337" t="s">
        <v>36</v>
      </c>
      <c r="R12" s="338" t="s">
        <v>37</v>
      </c>
      <c r="S12" s="337" t="s">
        <v>38</v>
      </c>
      <c r="T12" s="337" t="s">
        <v>39</v>
      </c>
      <c r="U12" s="337" t="s">
        <v>40</v>
      </c>
      <c r="V12" s="337" t="s">
        <v>41</v>
      </c>
      <c r="W12" s="337" t="s">
        <v>42</v>
      </c>
      <c r="X12" s="337" t="s">
        <v>43</v>
      </c>
      <c r="Y12" s="337" t="s">
        <v>44</v>
      </c>
    </row>
    <row r="13" spans="1:25" ht="24" customHeight="1" x14ac:dyDescent="0.25">
      <c r="A13" s="341"/>
      <c r="B13" s="343"/>
      <c r="C13" s="341"/>
      <c r="D13" s="341"/>
      <c r="E13" s="341"/>
      <c r="F13" s="341"/>
      <c r="G13" s="345"/>
      <c r="H13" s="345"/>
      <c r="I13" s="345"/>
      <c r="J13" s="345"/>
      <c r="K13" s="347"/>
      <c r="L13" s="345"/>
      <c r="M13" s="347"/>
      <c r="N13" s="347"/>
      <c r="O13" s="337"/>
      <c r="P13" s="337"/>
      <c r="Q13" s="337"/>
      <c r="R13" s="338"/>
      <c r="S13" s="337"/>
      <c r="T13" s="337"/>
      <c r="U13" s="337"/>
      <c r="V13" s="337"/>
      <c r="W13" s="337"/>
      <c r="X13" s="337"/>
      <c r="Y13" s="337"/>
    </row>
    <row r="14" spans="1:25" s="16" customFormat="1" ht="23.25" customHeight="1" x14ac:dyDescent="0.25">
      <c r="A14" s="366" t="s">
        <v>405</v>
      </c>
      <c r="B14" s="332" t="s">
        <v>406</v>
      </c>
      <c r="C14" s="332" t="s">
        <v>407</v>
      </c>
      <c r="D14" s="333">
        <v>13</v>
      </c>
      <c r="E14" s="335" t="s">
        <v>408</v>
      </c>
      <c r="F14" s="244">
        <v>662382000</v>
      </c>
      <c r="G14" s="438" t="s">
        <v>51</v>
      </c>
      <c r="H14" s="438" t="s">
        <v>51</v>
      </c>
      <c r="I14" s="438" t="s">
        <v>51</v>
      </c>
      <c r="J14" s="438" t="s">
        <v>54</v>
      </c>
      <c r="K14" s="438" t="s">
        <v>51</v>
      </c>
      <c r="L14" s="332" t="s">
        <v>409</v>
      </c>
      <c r="M14" s="332" t="s">
        <v>53</v>
      </c>
      <c r="N14" s="160" t="s">
        <v>410</v>
      </c>
      <c r="O14" s="530" t="s">
        <v>411</v>
      </c>
      <c r="P14" s="190" t="s">
        <v>412</v>
      </c>
      <c r="Q14" s="332" t="s">
        <v>57</v>
      </c>
      <c r="R14" s="332">
        <v>10</v>
      </c>
      <c r="S14" s="332" t="s">
        <v>58</v>
      </c>
      <c r="T14" s="368">
        <v>43922</v>
      </c>
      <c r="U14" s="368">
        <v>44196</v>
      </c>
      <c r="V14" s="332" t="s">
        <v>71</v>
      </c>
      <c r="W14" s="244">
        <v>662382000</v>
      </c>
      <c r="X14" s="327" t="s">
        <v>59</v>
      </c>
      <c r="Y14" s="330" t="s">
        <v>413</v>
      </c>
    </row>
    <row r="15" spans="1:25" ht="24" customHeight="1" x14ac:dyDescent="0.25">
      <c r="A15" s="372"/>
      <c r="B15" s="187"/>
      <c r="C15" s="187"/>
      <c r="D15" s="334"/>
      <c r="E15" s="336"/>
      <c r="F15" s="243"/>
      <c r="G15" s="318"/>
      <c r="H15" s="318"/>
      <c r="I15" s="318"/>
      <c r="J15" s="318"/>
      <c r="K15" s="318"/>
      <c r="L15" s="187"/>
      <c r="M15" s="187"/>
      <c r="N15" s="161" t="s">
        <v>414</v>
      </c>
      <c r="O15" s="531"/>
      <c r="P15" s="189"/>
      <c r="Q15" s="187"/>
      <c r="R15" s="187"/>
      <c r="S15" s="187"/>
      <c r="T15" s="373"/>
      <c r="U15" s="373"/>
      <c r="V15" s="187"/>
      <c r="W15" s="243"/>
      <c r="X15" s="328"/>
      <c r="Y15" s="185"/>
    </row>
    <row r="16" spans="1:25" ht="30" customHeight="1" x14ac:dyDescent="0.25">
      <c r="A16" s="372"/>
      <c r="B16" s="187"/>
      <c r="C16" s="187"/>
      <c r="D16" s="334"/>
      <c r="E16" s="336" t="s">
        <v>415</v>
      </c>
      <c r="F16" s="243">
        <v>1360016984</v>
      </c>
      <c r="G16" s="318"/>
      <c r="H16" s="318"/>
      <c r="I16" s="318"/>
      <c r="J16" s="318"/>
      <c r="K16" s="318"/>
      <c r="L16" s="187"/>
      <c r="M16" s="187"/>
      <c r="N16" s="161" t="s">
        <v>416</v>
      </c>
      <c r="O16" s="531"/>
      <c r="P16" s="189"/>
      <c r="Q16" s="187"/>
      <c r="R16" s="187"/>
      <c r="S16" s="187"/>
      <c r="T16" s="373"/>
      <c r="U16" s="373"/>
      <c r="V16" s="156" t="s">
        <v>61</v>
      </c>
      <c r="W16" s="161">
        <v>1295646144</v>
      </c>
      <c r="X16" s="328"/>
      <c r="Y16" s="185"/>
    </row>
    <row r="17" spans="1:25" ht="36.75" customHeight="1" x14ac:dyDescent="0.25">
      <c r="A17" s="372"/>
      <c r="B17" s="187"/>
      <c r="C17" s="187"/>
      <c r="D17" s="334"/>
      <c r="E17" s="336"/>
      <c r="F17" s="243"/>
      <c r="G17" s="318"/>
      <c r="H17" s="318"/>
      <c r="I17" s="318"/>
      <c r="J17" s="318"/>
      <c r="K17" s="318"/>
      <c r="L17" s="187"/>
      <c r="M17" s="187"/>
      <c r="N17" s="161" t="s">
        <v>417</v>
      </c>
      <c r="O17" s="531"/>
      <c r="P17" s="189"/>
      <c r="Q17" s="187"/>
      <c r="R17" s="187"/>
      <c r="S17" s="187"/>
      <c r="T17" s="373"/>
      <c r="U17" s="373"/>
      <c r="V17" s="156" t="s">
        <v>418</v>
      </c>
      <c r="W17" s="161">
        <v>64370840</v>
      </c>
      <c r="X17" s="328"/>
      <c r="Y17" s="185"/>
    </row>
    <row r="18" spans="1:25" ht="31.5" customHeight="1" x14ac:dyDescent="0.25">
      <c r="A18" s="372"/>
      <c r="B18" s="187"/>
      <c r="C18" s="187"/>
      <c r="D18" s="334"/>
      <c r="E18" s="336" t="s">
        <v>419</v>
      </c>
      <c r="F18" s="243">
        <v>1660158233.0000005</v>
      </c>
      <c r="G18" s="318"/>
      <c r="H18" s="318"/>
      <c r="I18" s="318"/>
      <c r="J18" s="318"/>
      <c r="K18" s="318"/>
      <c r="L18" s="187"/>
      <c r="M18" s="187"/>
      <c r="N18" s="243" t="s">
        <v>281</v>
      </c>
      <c r="O18" s="531"/>
      <c r="P18" s="189"/>
      <c r="Q18" s="187"/>
      <c r="R18" s="187"/>
      <c r="S18" s="187"/>
      <c r="T18" s="373"/>
      <c r="U18" s="373"/>
      <c r="V18" s="156" t="s">
        <v>420</v>
      </c>
      <c r="W18" s="161">
        <v>1605523816.0000005</v>
      </c>
      <c r="X18" s="328"/>
      <c r="Y18" s="185"/>
    </row>
    <row r="19" spans="1:25" ht="21" customHeight="1" x14ac:dyDescent="0.25">
      <c r="A19" s="372"/>
      <c r="B19" s="187"/>
      <c r="C19" s="187"/>
      <c r="D19" s="334"/>
      <c r="E19" s="336"/>
      <c r="F19" s="243"/>
      <c r="G19" s="318"/>
      <c r="H19" s="318"/>
      <c r="I19" s="318"/>
      <c r="J19" s="318"/>
      <c r="K19" s="318"/>
      <c r="L19" s="187"/>
      <c r="M19" s="187"/>
      <c r="N19" s="243"/>
      <c r="O19" s="531"/>
      <c r="P19" s="189"/>
      <c r="Q19" s="187"/>
      <c r="R19" s="187"/>
      <c r="S19" s="187"/>
      <c r="T19" s="373"/>
      <c r="U19" s="373"/>
      <c r="V19" s="156" t="s">
        <v>418</v>
      </c>
      <c r="W19" s="161">
        <v>54634417</v>
      </c>
      <c r="X19" s="328"/>
      <c r="Y19" s="185"/>
    </row>
    <row r="20" spans="1:25" ht="15" customHeight="1" x14ac:dyDescent="0.25">
      <c r="A20" s="372"/>
      <c r="B20" s="187"/>
      <c r="C20" s="187"/>
      <c r="D20" s="334"/>
      <c r="E20" s="336" t="s">
        <v>421</v>
      </c>
      <c r="F20" s="243">
        <v>7677577</v>
      </c>
      <c r="G20" s="318"/>
      <c r="H20" s="318"/>
      <c r="I20" s="318"/>
      <c r="J20" s="318"/>
      <c r="K20" s="318"/>
      <c r="L20" s="187"/>
      <c r="M20" s="187"/>
      <c r="N20" s="243"/>
      <c r="O20" s="531" t="s">
        <v>422</v>
      </c>
      <c r="P20" s="189" t="s">
        <v>423</v>
      </c>
      <c r="Q20" s="187" t="s">
        <v>57</v>
      </c>
      <c r="R20" s="187">
        <v>13</v>
      </c>
      <c r="S20" s="187" t="s">
        <v>58</v>
      </c>
      <c r="T20" s="373">
        <v>43983</v>
      </c>
      <c r="U20" s="373">
        <v>44196</v>
      </c>
      <c r="V20" s="187" t="s">
        <v>61</v>
      </c>
      <c r="W20" s="243">
        <v>7677577</v>
      </c>
      <c r="X20" s="328"/>
      <c r="Y20" s="185"/>
    </row>
    <row r="21" spans="1:25" ht="15" customHeight="1" x14ac:dyDescent="0.25">
      <c r="A21" s="372"/>
      <c r="B21" s="187"/>
      <c r="C21" s="187"/>
      <c r="D21" s="334"/>
      <c r="E21" s="336"/>
      <c r="F21" s="243"/>
      <c r="G21" s="318"/>
      <c r="H21" s="318"/>
      <c r="I21" s="318"/>
      <c r="J21" s="318"/>
      <c r="K21" s="318"/>
      <c r="L21" s="187"/>
      <c r="M21" s="187"/>
      <c r="N21" s="243"/>
      <c r="O21" s="531"/>
      <c r="P21" s="189"/>
      <c r="Q21" s="187"/>
      <c r="R21" s="187"/>
      <c r="S21" s="187"/>
      <c r="T21" s="373"/>
      <c r="U21" s="373"/>
      <c r="V21" s="187"/>
      <c r="W21" s="243"/>
      <c r="X21" s="328"/>
      <c r="Y21" s="185"/>
    </row>
    <row r="22" spans="1:25" x14ac:dyDescent="0.25">
      <c r="A22" s="372"/>
      <c r="B22" s="187"/>
      <c r="C22" s="187"/>
      <c r="D22" s="334"/>
      <c r="E22" s="528" t="s">
        <v>424</v>
      </c>
      <c r="F22" s="106">
        <v>161955768</v>
      </c>
      <c r="G22" s="318"/>
      <c r="H22" s="318"/>
      <c r="I22" s="318"/>
      <c r="J22" s="318"/>
      <c r="K22" s="318"/>
      <c r="L22" s="187"/>
      <c r="M22" s="187"/>
      <c r="N22" s="243"/>
      <c r="O22" s="531" t="s">
        <v>425</v>
      </c>
      <c r="P22" s="189" t="s">
        <v>426</v>
      </c>
      <c r="Q22" s="187" t="s">
        <v>57</v>
      </c>
      <c r="R22" s="187">
        <v>13</v>
      </c>
      <c r="S22" s="187" t="s">
        <v>58</v>
      </c>
      <c r="T22" s="373">
        <v>43922</v>
      </c>
      <c r="U22" s="373">
        <v>44196</v>
      </c>
      <c r="V22" s="156" t="s">
        <v>61</v>
      </c>
      <c r="W22" s="161">
        <v>161955768</v>
      </c>
      <c r="X22" s="328"/>
      <c r="Y22" s="185"/>
    </row>
    <row r="23" spans="1:25" ht="15" customHeight="1" x14ac:dyDescent="0.25">
      <c r="A23" s="372"/>
      <c r="B23" s="187"/>
      <c r="C23" s="187"/>
      <c r="D23" s="334"/>
      <c r="E23" s="529" t="s">
        <v>427</v>
      </c>
      <c r="F23" s="243">
        <v>161955768</v>
      </c>
      <c r="G23" s="318"/>
      <c r="H23" s="318"/>
      <c r="I23" s="318"/>
      <c r="J23" s="318"/>
      <c r="K23" s="318"/>
      <c r="L23" s="187"/>
      <c r="M23" s="187"/>
      <c r="N23" s="243"/>
      <c r="O23" s="531"/>
      <c r="P23" s="189"/>
      <c r="Q23" s="187"/>
      <c r="R23" s="187"/>
      <c r="S23" s="187"/>
      <c r="T23" s="373"/>
      <c r="U23" s="373"/>
      <c r="V23" s="187" t="s">
        <v>61</v>
      </c>
      <c r="W23" s="243">
        <v>161955768</v>
      </c>
      <c r="X23" s="328"/>
      <c r="Y23" s="185"/>
    </row>
    <row r="24" spans="1:25" ht="27.75" customHeight="1" x14ac:dyDescent="0.25">
      <c r="A24" s="372"/>
      <c r="B24" s="187"/>
      <c r="C24" s="187"/>
      <c r="D24" s="334"/>
      <c r="E24" s="529"/>
      <c r="F24" s="243"/>
      <c r="G24" s="318"/>
      <c r="H24" s="318"/>
      <c r="I24" s="318"/>
      <c r="J24" s="318"/>
      <c r="K24" s="318"/>
      <c r="L24" s="187"/>
      <c r="M24" s="187"/>
      <c r="N24" s="243"/>
      <c r="O24" s="531"/>
      <c r="P24" s="189"/>
      <c r="Q24" s="187"/>
      <c r="R24" s="187"/>
      <c r="S24" s="187"/>
      <c r="T24" s="373"/>
      <c r="U24" s="373"/>
      <c r="V24" s="187"/>
      <c r="W24" s="243"/>
      <c r="X24" s="328"/>
      <c r="Y24" s="185"/>
    </row>
    <row r="25" spans="1:25" ht="42" customHeight="1" x14ac:dyDescent="0.25">
      <c r="A25" s="372"/>
      <c r="B25" s="187" t="s">
        <v>428</v>
      </c>
      <c r="C25" s="187" t="s">
        <v>429</v>
      </c>
      <c r="D25" s="318">
        <v>7</v>
      </c>
      <c r="E25" s="529" t="s">
        <v>415</v>
      </c>
      <c r="F25" s="243">
        <v>1318354163.9999995</v>
      </c>
      <c r="G25" s="318" t="s">
        <v>51</v>
      </c>
      <c r="H25" s="318" t="s">
        <v>51</v>
      </c>
      <c r="I25" s="318" t="s">
        <v>51</v>
      </c>
      <c r="J25" s="318" t="s">
        <v>54</v>
      </c>
      <c r="K25" s="318" t="s">
        <v>51</v>
      </c>
      <c r="L25" s="187" t="s">
        <v>409</v>
      </c>
      <c r="M25" s="187" t="s">
        <v>53</v>
      </c>
      <c r="N25" s="161" t="s">
        <v>410</v>
      </c>
      <c r="O25" s="531" t="s">
        <v>430</v>
      </c>
      <c r="P25" s="189" t="s">
        <v>431</v>
      </c>
      <c r="Q25" s="187" t="s">
        <v>57</v>
      </c>
      <c r="R25" s="187">
        <v>6</v>
      </c>
      <c r="S25" s="187" t="s">
        <v>58</v>
      </c>
      <c r="T25" s="373">
        <v>43922</v>
      </c>
      <c r="U25" s="373">
        <v>44196</v>
      </c>
      <c r="V25" s="156" t="s">
        <v>61</v>
      </c>
      <c r="W25" s="161">
        <v>1268579253.9999995</v>
      </c>
      <c r="X25" s="328"/>
      <c r="Y25" s="185"/>
    </row>
    <row r="26" spans="1:25" ht="33" customHeight="1" x14ac:dyDescent="0.25">
      <c r="A26" s="372"/>
      <c r="B26" s="187"/>
      <c r="C26" s="187"/>
      <c r="D26" s="318"/>
      <c r="E26" s="529"/>
      <c r="F26" s="243"/>
      <c r="G26" s="318"/>
      <c r="H26" s="318"/>
      <c r="I26" s="318"/>
      <c r="J26" s="318"/>
      <c r="K26" s="318"/>
      <c r="L26" s="187"/>
      <c r="M26" s="187"/>
      <c r="N26" s="161" t="s">
        <v>414</v>
      </c>
      <c r="O26" s="531"/>
      <c r="P26" s="189"/>
      <c r="Q26" s="187"/>
      <c r="R26" s="187"/>
      <c r="S26" s="187"/>
      <c r="T26" s="373"/>
      <c r="U26" s="373"/>
      <c r="V26" s="156" t="s">
        <v>418</v>
      </c>
      <c r="W26" s="161">
        <v>49774910.000000007</v>
      </c>
      <c r="X26" s="328"/>
      <c r="Y26" s="185"/>
    </row>
    <row r="27" spans="1:25" ht="30" customHeight="1" x14ac:dyDescent="0.25">
      <c r="A27" s="372"/>
      <c r="B27" s="187"/>
      <c r="C27" s="187"/>
      <c r="D27" s="318"/>
      <c r="E27" s="529" t="s">
        <v>432</v>
      </c>
      <c r="F27" s="188">
        <v>1415246532</v>
      </c>
      <c r="G27" s="318"/>
      <c r="H27" s="318" t="s">
        <v>51</v>
      </c>
      <c r="I27" s="318" t="s">
        <v>51</v>
      </c>
      <c r="J27" s="318" t="s">
        <v>121</v>
      </c>
      <c r="K27" s="318" t="s">
        <v>51</v>
      </c>
      <c r="L27" s="187" t="s">
        <v>433</v>
      </c>
      <c r="M27" s="187"/>
      <c r="N27" s="161" t="s">
        <v>416</v>
      </c>
      <c r="O27" s="531"/>
      <c r="P27" s="189"/>
      <c r="Q27" s="187"/>
      <c r="R27" s="187"/>
      <c r="S27" s="187"/>
      <c r="T27" s="373"/>
      <c r="U27" s="373"/>
      <c r="V27" s="156" t="s">
        <v>61</v>
      </c>
      <c r="W27" s="161">
        <v>1376624028</v>
      </c>
      <c r="X27" s="328"/>
      <c r="Y27" s="185"/>
    </row>
    <row r="28" spans="1:25" ht="36" customHeight="1" x14ac:dyDescent="0.25">
      <c r="A28" s="372"/>
      <c r="B28" s="187"/>
      <c r="C28" s="187"/>
      <c r="D28" s="318"/>
      <c r="E28" s="529"/>
      <c r="F28" s="188"/>
      <c r="G28" s="318"/>
      <c r="H28" s="318"/>
      <c r="I28" s="318"/>
      <c r="J28" s="318"/>
      <c r="K28" s="318"/>
      <c r="L28" s="187"/>
      <c r="M28" s="187"/>
      <c r="N28" s="243" t="s">
        <v>417</v>
      </c>
      <c r="O28" s="531"/>
      <c r="P28" s="189"/>
      <c r="Q28" s="187"/>
      <c r="R28" s="187"/>
      <c r="S28" s="187"/>
      <c r="T28" s="373"/>
      <c r="U28" s="373"/>
      <c r="V28" s="156" t="s">
        <v>418</v>
      </c>
      <c r="W28" s="161">
        <v>38622504</v>
      </c>
      <c r="X28" s="328"/>
      <c r="Y28" s="185"/>
    </row>
    <row r="29" spans="1:25" ht="25.5" x14ac:dyDescent="0.25">
      <c r="A29" s="372"/>
      <c r="B29" s="187"/>
      <c r="C29" s="187"/>
      <c r="D29" s="318"/>
      <c r="E29" s="528" t="s">
        <v>434</v>
      </c>
      <c r="F29" s="157">
        <v>161955768</v>
      </c>
      <c r="G29" s="318"/>
      <c r="H29" s="318" t="s">
        <v>51</v>
      </c>
      <c r="I29" s="318" t="s">
        <v>51</v>
      </c>
      <c r="J29" s="318" t="s">
        <v>121</v>
      </c>
      <c r="K29" s="318" t="s">
        <v>51</v>
      </c>
      <c r="L29" s="187" t="s">
        <v>433</v>
      </c>
      <c r="M29" s="187"/>
      <c r="N29" s="243"/>
      <c r="O29" s="136" t="s">
        <v>435</v>
      </c>
      <c r="P29" s="159" t="s">
        <v>436</v>
      </c>
      <c r="Q29" s="156" t="s">
        <v>57</v>
      </c>
      <c r="R29" s="109">
        <v>13</v>
      </c>
      <c r="S29" s="156" t="s">
        <v>58</v>
      </c>
      <c r="T29" s="378">
        <v>43922</v>
      </c>
      <c r="U29" s="378">
        <v>44196</v>
      </c>
      <c r="V29" s="156" t="s">
        <v>61</v>
      </c>
      <c r="W29" s="161">
        <v>161955768</v>
      </c>
      <c r="X29" s="328"/>
      <c r="Y29" s="185"/>
    </row>
    <row r="30" spans="1:25" ht="144" customHeight="1" x14ac:dyDescent="0.25">
      <c r="A30" s="372"/>
      <c r="B30" s="187"/>
      <c r="C30" s="187"/>
      <c r="D30" s="318"/>
      <c r="E30" s="528" t="s">
        <v>437</v>
      </c>
      <c r="F30" s="157">
        <v>161955768</v>
      </c>
      <c r="G30" s="318"/>
      <c r="H30" s="318" t="s">
        <v>51</v>
      </c>
      <c r="I30" s="318" t="s">
        <v>51</v>
      </c>
      <c r="J30" s="318" t="s">
        <v>121</v>
      </c>
      <c r="K30" s="318" t="s">
        <v>51</v>
      </c>
      <c r="L30" s="187" t="s">
        <v>433</v>
      </c>
      <c r="M30" s="187"/>
      <c r="N30" s="243"/>
      <c r="O30" s="531" t="s">
        <v>438</v>
      </c>
      <c r="P30" s="189" t="s">
        <v>426</v>
      </c>
      <c r="Q30" s="187" t="s">
        <v>57</v>
      </c>
      <c r="R30" s="187">
        <v>7</v>
      </c>
      <c r="S30" s="187" t="s">
        <v>58</v>
      </c>
      <c r="T30" s="373">
        <v>43922</v>
      </c>
      <c r="U30" s="373">
        <v>44196</v>
      </c>
      <c r="V30" s="156" t="s">
        <v>61</v>
      </c>
      <c r="W30" s="161">
        <v>161955768</v>
      </c>
      <c r="X30" s="328"/>
      <c r="Y30" s="185"/>
    </row>
    <row r="31" spans="1:25" ht="96.75" customHeight="1" x14ac:dyDescent="0.25">
      <c r="A31" s="372"/>
      <c r="B31" s="187"/>
      <c r="C31" s="187"/>
      <c r="D31" s="318"/>
      <c r="E31" s="528" t="s">
        <v>439</v>
      </c>
      <c r="F31" s="157">
        <v>161955768</v>
      </c>
      <c r="G31" s="318"/>
      <c r="H31" s="318" t="s">
        <v>51</v>
      </c>
      <c r="I31" s="318" t="s">
        <v>51</v>
      </c>
      <c r="J31" s="318" t="s">
        <v>121</v>
      </c>
      <c r="K31" s="318" t="s">
        <v>51</v>
      </c>
      <c r="L31" s="187" t="s">
        <v>433</v>
      </c>
      <c r="M31" s="187"/>
      <c r="N31" s="243"/>
      <c r="O31" s="531"/>
      <c r="P31" s="189"/>
      <c r="Q31" s="187"/>
      <c r="R31" s="187"/>
      <c r="S31" s="187"/>
      <c r="T31" s="373"/>
      <c r="U31" s="373"/>
      <c r="V31" s="156" t="s">
        <v>61</v>
      </c>
      <c r="W31" s="161">
        <v>161955768</v>
      </c>
      <c r="X31" s="328"/>
      <c r="Y31" s="185"/>
    </row>
    <row r="32" spans="1:25" ht="30" customHeight="1" x14ac:dyDescent="0.25">
      <c r="A32" s="372"/>
      <c r="B32" s="187" t="s">
        <v>440</v>
      </c>
      <c r="C32" s="187" t="s">
        <v>441</v>
      </c>
      <c r="D32" s="318">
        <v>1</v>
      </c>
      <c r="E32" s="529" t="s">
        <v>442</v>
      </c>
      <c r="F32" s="188">
        <v>268681988</v>
      </c>
      <c r="G32" s="318" t="s">
        <v>51</v>
      </c>
      <c r="H32" s="318" t="s">
        <v>121</v>
      </c>
      <c r="I32" s="318" t="s">
        <v>51</v>
      </c>
      <c r="J32" s="318" t="s">
        <v>54</v>
      </c>
      <c r="K32" s="318" t="s">
        <v>51</v>
      </c>
      <c r="L32" s="187" t="s">
        <v>409</v>
      </c>
      <c r="M32" s="187" t="s">
        <v>54</v>
      </c>
      <c r="N32" s="161" t="s">
        <v>410</v>
      </c>
      <c r="O32" s="531" t="s">
        <v>443</v>
      </c>
      <c r="P32" s="189" t="s">
        <v>444</v>
      </c>
      <c r="Q32" s="187" t="s">
        <v>57</v>
      </c>
      <c r="R32" s="187">
        <v>1</v>
      </c>
      <c r="S32" s="187" t="s">
        <v>58</v>
      </c>
      <c r="T32" s="373">
        <v>43983</v>
      </c>
      <c r="U32" s="373">
        <v>44196</v>
      </c>
      <c r="V32" s="156" t="s">
        <v>418</v>
      </c>
      <c r="W32" s="161">
        <v>25748336</v>
      </c>
      <c r="X32" s="328"/>
      <c r="Y32" s="185"/>
    </row>
    <row r="33" spans="1:25" ht="30" customHeight="1" x14ac:dyDescent="0.25">
      <c r="A33" s="372"/>
      <c r="B33" s="187"/>
      <c r="C33" s="187"/>
      <c r="D33" s="318"/>
      <c r="E33" s="529"/>
      <c r="F33" s="188"/>
      <c r="G33" s="318"/>
      <c r="H33" s="318"/>
      <c r="I33" s="318"/>
      <c r="J33" s="318"/>
      <c r="K33" s="318"/>
      <c r="L33" s="187"/>
      <c r="M33" s="187"/>
      <c r="N33" s="161" t="s">
        <v>414</v>
      </c>
      <c r="O33" s="531"/>
      <c r="P33" s="189"/>
      <c r="Q33" s="187"/>
      <c r="R33" s="187"/>
      <c r="S33" s="187"/>
      <c r="T33" s="373"/>
      <c r="U33" s="373"/>
      <c r="V33" s="156" t="s">
        <v>61</v>
      </c>
      <c r="W33" s="161">
        <v>242933652</v>
      </c>
      <c r="X33" s="328"/>
      <c r="Y33" s="185"/>
    </row>
    <row r="34" spans="1:25" ht="30" customHeight="1" x14ac:dyDescent="0.25">
      <c r="A34" s="372"/>
      <c r="B34" s="187"/>
      <c r="C34" s="187"/>
      <c r="D34" s="318"/>
      <c r="E34" s="529" t="s">
        <v>445</v>
      </c>
      <c r="F34" s="188">
        <v>187704104</v>
      </c>
      <c r="G34" s="318"/>
      <c r="H34" s="318" t="s">
        <v>51</v>
      </c>
      <c r="I34" s="318" t="s">
        <v>51</v>
      </c>
      <c r="J34" s="318" t="s">
        <v>121</v>
      </c>
      <c r="K34" s="318" t="s">
        <v>51</v>
      </c>
      <c r="L34" s="187" t="s">
        <v>433</v>
      </c>
      <c r="M34" s="187"/>
      <c r="N34" s="161" t="s">
        <v>416</v>
      </c>
      <c r="O34" s="531"/>
      <c r="P34" s="189"/>
      <c r="Q34" s="187"/>
      <c r="R34" s="187"/>
      <c r="S34" s="187"/>
      <c r="T34" s="373"/>
      <c r="U34" s="373"/>
      <c r="V34" s="156" t="s">
        <v>61</v>
      </c>
      <c r="W34" s="161">
        <v>161955768</v>
      </c>
      <c r="X34" s="328"/>
      <c r="Y34" s="185"/>
    </row>
    <row r="35" spans="1:25" ht="30" customHeight="1" x14ac:dyDescent="0.25">
      <c r="A35" s="372"/>
      <c r="B35" s="187"/>
      <c r="C35" s="187"/>
      <c r="D35" s="318"/>
      <c r="E35" s="529"/>
      <c r="F35" s="188"/>
      <c r="G35" s="318"/>
      <c r="H35" s="318"/>
      <c r="I35" s="318"/>
      <c r="J35" s="318"/>
      <c r="K35" s="318"/>
      <c r="L35" s="187"/>
      <c r="M35" s="187"/>
      <c r="N35" s="243" t="s">
        <v>417</v>
      </c>
      <c r="O35" s="531"/>
      <c r="P35" s="189"/>
      <c r="Q35" s="187"/>
      <c r="R35" s="187"/>
      <c r="S35" s="187"/>
      <c r="T35" s="373"/>
      <c r="U35" s="373"/>
      <c r="V35" s="156" t="s">
        <v>418</v>
      </c>
      <c r="W35" s="161">
        <v>25748336</v>
      </c>
      <c r="X35" s="328"/>
      <c r="Y35" s="185"/>
    </row>
    <row r="36" spans="1:25" ht="30" customHeight="1" x14ac:dyDescent="0.25">
      <c r="A36" s="372"/>
      <c r="B36" s="187"/>
      <c r="C36" s="187"/>
      <c r="D36" s="318"/>
      <c r="E36" s="528" t="s">
        <v>446</v>
      </c>
      <c r="F36" s="157">
        <v>80977884</v>
      </c>
      <c r="G36" s="318"/>
      <c r="H36" s="318" t="s">
        <v>51</v>
      </c>
      <c r="I36" s="318" t="s">
        <v>51</v>
      </c>
      <c r="J36" s="318" t="s">
        <v>121</v>
      </c>
      <c r="K36" s="318" t="s">
        <v>51</v>
      </c>
      <c r="L36" s="187" t="s">
        <v>433</v>
      </c>
      <c r="M36" s="187"/>
      <c r="N36" s="243"/>
      <c r="O36" s="531" t="s">
        <v>447</v>
      </c>
      <c r="P36" s="189" t="s">
        <v>441</v>
      </c>
      <c r="Q36" s="187" t="s">
        <v>57</v>
      </c>
      <c r="R36" s="326">
        <v>1</v>
      </c>
      <c r="S36" s="187" t="s">
        <v>58</v>
      </c>
      <c r="T36" s="373">
        <v>43983</v>
      </c>
      <c r="U36" s="373">
        <v>44196</v>
      </c>
      <c r="V36" s="156" t="s">
        <v>61</v>
      </c>
      <c r="W36" s="161">
        <v>80977884</v>
      </c>
      <c r="X36" s="328"/>
      <c r="Y36" s="185"/>
    </row>
    <row r="37" spans="1:25" ht="30" customHeight="1" x14ac:dyDescent="0.25">
      <c r="A37" s="372"/>
      <c r="B37" s="187"/>
      <c r="C37" s="187"/>
      <c r="D37" s="318"/>
      <c r="E37" s="528" t="s">
        <v>448</v>
      </c>
      <c r="F37" s="157">
        <v>80977884</v>
      </c>
      <c r="G37" s="318"/>
      <c r="H37" s="318" t="s">
        <v>51</v>
      </c>
      <c r="I37" s="318" t="s">
        <v>51</v>
      </c>
      <c r="J37" s="318" t="s">
        <v>121</v>
      </c>
      <c r="K37" s="318" t="s">
        <v>51</v>
      </c>
      <c r="L37" s="187" t="s">
        <v>433</v>
      </c>
      <c r="M37" s="187"/>
      <c r="N37" s="243"/>
      <c r="O37" s="531"/>
      <c r="P37" s="189"/>
      <c r="Q37" s="187"/>
      <c r="R37" s="326"/>
      <c r="S37" s="187"/>
      <c r="T37" s="373"/>
      <c r="U37" s="373"/>
      <c r="V37" s="156" t="s">
        <v>61</v>
      </c>
      <c r="W37" s="161">
        <v>80977884</v>
      </c>
      <c r="X37" s="328"/>
      <c r="Y37" s="185"/>
    </row>
    <row r="38" spans="1:25" ht="30" customHeight="1" x14ac:dyDescent="0.25">
      <c r="A38" s="372"/>
      <c r="B38" s="187"/>
      <c r="C38" s="187"/>
      <c r="D38" s="318"/>
      <c r="E38" s="529" t="s">
        <v>449</v>
      </c>
      <c r="F38" s="188">
        <v>84196426</v>
      </c>
      <c r="G38" s="318"/>
      <c r="H38" s="318" t="s">
        <v>51</v>
      </c>
      <c r="I38" s="318" t="s">
        <v>51</v>
      </c>
      <c r="J38" s="318" t="s">
        <v>121</v>
      </c>
      <c r="K38" s="318" t="s">
        <v>51</v>
      </c>
      <c r="L38" s="187" t="s">
        <v>433</v>
      </c>
      <c r="M38" s="187"/>
      <c r="N38" s="243"/>
      <c r="O38" s="531"/>
      <c r="P38" s="189"/>
      <c r="Q38" s="187"/>
      <c r="R38" s="326"/>
      <c r="S38" s="187"/>
      <c r="T38" s="373"/>
      <c r="U38" s="373"/>
      <c r="V38" s="156" t="s">
        <v>61</v>
      </c>
      <c r="W38" s="161">
        <v>80977884</v>
      </c>
      <c r="X38" s="328"/>
      <c r="Y38" s="185"/>
    </row>
    <row r="39" spans="1:25" ht="30" customHeight="1" x14ac:dyDescent="0.25">
      <c r="A39" s="372"/>
      <c r="B39" s="187"/>
      <c r="C39" s="187"/>
      <c r="D39" s="318"/>
      <c r="E39" s="529"/>
      <c r="F39" s="188"/>
      <c r="G39" s="318"/>
      <c r="H39" s="318"/>
      <c r="I39" s="318"/>
      <c r="J39" s="318"/>
      <c r="K39" s="318"/>
      <c r="L39" s="187"/>
      <c r="M39" s="187"/>
      <c r="N39" s="243"/>
      <c r="O39" s="531"/>
      <c r="P39" s="189"/>
      <c r="Q39" s="187"/>
      <c r="R39" s="326"/>
      <c r="S39" s="187"/>
      <c r="T39" s="373"/>
      <c r="U39" s="373"/>
      <c r="V39" s="156" t="s">
        <v>418</v>
      </c>
      <c r="W39" s="161">
        <v>3218542</v>
      </c>
      <c r="X39" s="328"/>
      <c r="Y39" s="185"/>
    </row>
    <row r="40" spans="1:25" ht="30" customHeight="1" x14ac:dyDescent="0.25">
      <c r="A40" s="372"/>
      <c r="B40" s="187"/>
      <c r="C40" s="187"/>
      <c r="D40" s="318"/>
      <c r="E40" s="528" t="s">
        <v>450</v>
      </c>
      <c r="F40" s="157">
        <v>80977884</v>
      </c>
      <c r="G40" s="318"/>
      <c r="H40" s="318" t="s">
        <v>51</v>
      </c>
      <c r="I40" s="318" t="s">
        <v>51</v>
      </c>
      <c r="J40" s="318" t="s">
        <v>121</v>
      </c>
      <c r="K40" s="318" t="s">
        <v>51</v>
      </c>
      <c r="L40" s="187" t="s">
        <v>433</v>
      </c>
      <c r="M40" s="187"/>
      <c r="N40" s="243"/>
      <c r="O40" s="531"/>
      <c r="P40" s="189"/>
      <c r="Q40" s="187"/>
      <c r="R40" s="326"/>
      <c r="S40" s="187"/>
      <c r="T40" s="373"/>
      <c r="U40" s="373"/>
      <c r="V40" s="156" t="s">
        <v>61</v>
      </c>
      <c r="W40" s="161">
        <v>80977884</v>
      </c>
      <c r="X40" s="328"/>
      <c r="Y40" s="185"/>
    </row>
    <row r="41" spans="1:25" ht="30" customHeight="1" x14ac:dyDescent="0.25">
      <c r="A41" s="372"/>
      <c r="B41" s="187" t="s">
        <v>451</v>
      </c>
      <c r="C41" s="187" t="s">
        <v>452</v>
      </c>
      <c r="D41" s="323">
        <v>1</v>
      </c>
      <c r="E41" s="529" t="s">
        <v>415</v>
      </c>
      <c r="F41" s="532">
        <v>168392852</v>
      </c>
      <c r="G41" s="318" t="s">
        <v>51</v>
      </c>
      <c r="H41" s="318" t="s">
        <v>51</v>
      </c>
      <c r="I41" s="318" t="s">
        <v>51</v>
      </c>
      <c r="J41" s="318" t="s">
        <v>54</v>
      </c>
      <c r="K41" s="318" t="s">
        <v>51</v>
      </c>
      <c r="L41" s="187" t="s">
        <v>409</v>
      </c>
      <c r="M41" s="189" t="s">
        <v>453</v>
      </c>
      <c r="N41" s="323" t="s">
        <v>54</v>
      </c>
      <c r="O41" s="531" t="s">
        <v>411</v>
      </c>
      <c r="P41" s="189" t="s">
        <v>454</v>
      </c>
      <c r="Q41" s="187" t="s">
        <v>57</v>
      </c>
      <c r="R41" s="187">
        <v>1</v>
      </c>
      <c r="S41" s="187" t="s">
        <v>58</v>
      </c>
      <c r="T41" s="373">
        <v>43922</v>
      </c>
      <c r="U41" s="373">
        <v>44196</v>
      </c>
      <c r="V41" s="156" t="s">
        <v>418</v>
      </c>
      <c r="W41" s="161">
        <v>6437084</v>
      </c>
      <c r="X41" s="328"/>
      <c r="Y41" s="185"/>
    </row>
    <row r="42" spans="1:25" ht="30" customHeight="1" x14ac:dyDescent="0.25">
      <c r="A42" s="372"/>
      <c r="B42" s="187"/>
      <c r="C42" s="187"/>
      <c r="D42" s="324"/>
      <c r="E42" s="529"/>
      <c r="F42" s="532"/>
      <c r="G42" s="318"/>
      <c r="H42" s="318"/>
      <c r="I42" s="318"/>
      <c r="J42" s="318"/>
      <c r="K42" s="318"/>
      <c r="L42" s="187"/>
      <c r="M42" s="189"/>
      <c r="N42" s="324"/>
      <c r="O42" s="531"/>
      <c r="P42" s="189"/>
      <c r="Q42" s="187"/>
      <c r="R42" s="187"/>
      <c r="S42" s="187"/>
      <c r="T42" s="373"/>
      <c r="U42" s="373"/>
      <c r="V42" s="156" t="s">
        <v>61</v>
      </c>
      <c r="W42" s="161">
        <v>161955768</v>
      </c>
      <c r="X42" s="328"/>
      <c r="Y42" s="185"/>
    </row>
    <row r="43" spans="1:25" ht="30" customHeight="1" x14ac:dyDescent="0.25">
      <c r="A43" s="372"/>
      <c r="B43" s="382"/>
      <c r="C43" s="187"/>
      <c r="D43" s="324"/>
      <c r="E43" s="529" t="s">
        <v>455</v>
      </c>
      <c r="F43" s="532">
        <v>511615640</v>
      </c>
      <c r="G43" s="318"/>
      <c r="H43" s="318" t="s">
        <v>51</v>
      </c>
      <c r="I43" s="318" t="s">
        <v>51</v>
      </c>
      <c r="J43" s="318" t="s">
        <v>121</v>
      </c>
      <c r="K43" s="318" t="s">
        <v>51</v>
      </c>
      <c r="L43" s="187" t="s">
        <v>433</v>
      </c>
      <c r="M43" s="189"/>
      <c r="N43" s="324"/>
      <c r="O43" s="531"/>
      <c r="P43" s="189"/>
      <c r="Q43" s="187"/>
      <c r="R43" s="187"/>
      <c r="S43" s="187"/>
      <c r="T43" s="373"/>
      <c r="U43" s="373"/>
      <c r="V43" s="156" t="s">
        <v>61</v>
      </c>
      <c r="W43" s="161">
        <v>485867304</v>
      </c>
      <c r="X43" s="328"/>
      <c r="Y43" s="185"/>
    </row>
    <row r="44" spans="1:25" ht="30" customHeight="1" x14ac:dyDescent="0.25">
      <c r="A44" s="372"/>
      <c r="B44" s="382"/>
      <c r="C44" s="187"/>
      <c r="D44" s="324"/>
      <c r="E44" s="529"/>
      <c r="F44" s="532"/>
      <c r="G44" s="318"/>
      <c r="H44" s="318"/>
      <c r="I44" s="318"/>
      <c r="J44" s="318"/>
      <c r="K44" s="318"/>
      <c r="L44" s="187"/>
      <c r="M44" s="189"/>
      <c r="N44" s="324"/>
      <c r="O44" s="531"/>
      <c r="P44" s="189"/>
      <c r="Q44" s="187"/>
      <c r="R44" s="187"/>
      <c r="S44" s="187"/>
      <c r="T44" s="373"/>
      <c r="U44" s="373"/>
      <c r="V44" s="156" t="s">
        <v>418</v>
      </c>
      <c r="W44" s="161">
        <v>25748336</v>
      </c>
      <c r="X44" s="328"/>
      <c r="Y44" s="185"/>
    </row>
    <row r="45" spans="1:25" ht="120.75" customHeight="1" x14ac:dyDescent="0.25">
      <c r="A45" s="372"/>
      <c r="B45" s="382"/>
      <c r="C45" s="187"/>
      <c r="D45" s="324"/>
      <c r="E45" s="529" t="s">
        <v>456</v>
      </c>
      <c r="F45" s="188">
        <v>90633510</v>
      </c>
      <c r="G45" s="318"/>
      <c r="H45" s="318" t="s">
        <v>51</v>
      </c>
      <c r="I45" s="318" t="s">
        <v>51</v>
      </c>
      <c r="J45" s="318" t="s">
        <v>121</v>
      </c>
      <c r="K45" s="318" t="s">
        <v>51</v>
      </c>
      <c r="L45" s="187" t="s">
        <v>433</v>
      </c>
      <c r="M45" s="189"/>
      <c r="N45" s="324"/>
      <c r="O45" s="531" t="s">
        <v>435</v>
      </c>
      <c r="P45" s="189" t="s">
        <v>457</v>
      </c>
      <c r="Q45" s="187" t="s">
        <v>57</v>
      </c>
      <c r="R45" s="187">
        <v>1</v>
      </c>
      <c r="S45" s="187" t="s">
        <v>58</v>
      </c>
      <c r="T45" s="373">
        <v>43922</v>
      </c>
      <c r="U45" s="373">
        <v>44196</v>
      </c>
      <c r="V45" s="156" t="s">
        <v>61</v>
      </c>
      <c r="W45" s="161">
        <v>80977884</v>
      </c>
      <c r="X45" s="328"/>
      <c r="Y45" s="185"/>
    </row>
    <row r="46" spans="1:25" ht="96" customHeight="1" x14ac:dyDescent="0.25">
      <c r="A46" s="372"/>
      <c r="B46" s="382"/>
      <c r="C46" s="187"/>
      <c r="D46" s="324"/>
      <c r="E46" s="529"/>
      <c r="F46" s="188"/>
      <c r="G46" s="318"/>
      <c r="H46" s="318"/>
      <c r="I46" s="318"/>
      <c r="J46" s="318"/>
      <c r="K46" s="318"/>
      <c r="L46" s="187"/>
      <c r="M46" s="189"/>
      <c r="N46" s="324"/>
      <c r="O46" s="531"/>
      <c r="P46" s="189"/>
      <c r="Q46" s="187"/>
      <c r="R46" s="187"/>
      <c r="S46" s="187"/>
      <c r="T46" s="373"/>
      <c r="U46" s="373"/>
      <c r="V46" s="156" t="s">
        <v>418</v>
      </c>
      <c r="W46" s="161">
        <v>9655626</v>
      </c>
      <c r="X46" s="328"/>
      <c r="Y46" s="185"/>
    </row>
    <row r="47" spans="1:25" ht="74.25" customHeight="1" x14ac:dyDescent="0.25">
      <c r="A47" s="372"/>
      <c r="B47" s="382"/>
      <c r="C47" s="187"/>
      <c r="D47" s="324"/>
      <c r="E47" s="529" t="s">
        <v>458</v>
      </c>
      <c r="F47" s="188">
        <v>84196426</v>
      </c>
      <c r="G47" s="318"/>
      <c r="H47" s="318" t="s">
        <v>51</v>
      </c>
      <c r="I47" s="318" t="s">
        <v>51</v>
      </c>
      <c r="J47" s="318" t="s">
        <v>121</v>
      </c>
      <c r="K47" s="318" t="s">
        <v>51</v>
      </c>
      <c r="L47" s="187" t="s">
        <v>433</v>
      </c>
      <c r="M47" s="189"/>
      <c r="N47" s="324"/>
      <c r="O47" s="531" t="s">
        <v>459</v>
      </c>
      <c r="P47" s="189" t="s">
        <v>460</v>
      </c>
      <c r="Q47" s="187" t="s">
        <v>57</v>
      </c>
      <c r="R47" s="287">
        <v>1</v>
      </c>
      <c r="S47" s="187" t="s">
        <v>58</v>
      </c>
      <c r="T47" s="373">
        <v>43922</v>
      </c>
      <c r="U47" s="373">
        <v>44196</v>
      </c>
      <c r="V47" s="156" t="s">
        <v>61</v>
      </c>
      <c r="W47" s="161">
        <v>80977884</v>
      </c>
      <c r="X47" s="328"/>
      <c r="Y47" s="185"/>
    </row>
    <row r="48" spans="1:25" ht="74.25" customHeight="1" x14ac:dyDescent="0.25">
      <c r="A48" s="372"/>
      <c r="B48" s="382"/>
      <c r="C48" s="187"/>
      <c r="D48" s="324"/>
      <c r="E48" s="529"/>
      <c r="F48" s="188"/>
      <c r="G48" s="318"/>
      <c r="H48" s="318"/>
      <c r="I48" s="318"/>
      <c r="J48" s="318"/>
      <c r="K48" s="318"/>
      <c r="L48" s="187"/>
      <c r="M48" s="189"/>
      <c r="N48" s="324"/>
      <c r="O48" s="531"/>
      <c r="P48" s="189"/>
      <c r="Q48" s="187"/>
      <c r="R48" s="322"/>
      <c r="S48" s="187"/>
      <c r="T48" s="373"/>
      <c r="U48" s="373"/>
      <c r="V48" s="156" t="s">
        <v>418</v>
      </c>
      <c r="W48" s="161">
        <v>3218542</v>
      </c>
      <c r="X48" s="328"/>
      <c r="Y48" s="185"/>
    </row>
    <row r="49" spans="1:25" ht="63" customHeight="1" x14ac:dyDescent="0.25">
      <c r="A49" s="372"/>
      <c r="B49" s="382"/>
      <c r="C49" s="187"/>
      <c r="D49" s="325"/>
      <c r="E49" s="528" t="s">
        <v>461</v>
      </c>
      <c r="F49" s="157">
        <v>80977884</v>
      </c>
      <c r="G49" s="318"/>
      <c r="H49" s="318" t="s">
        <v>51</v>
      </c>
      <c r="I49" s="318" t="s">
        <v>51</v>
      </c>
      <c r="J49" s="318" t="s">
        <v>121</v>
      </c>
      <c r="K49" s="318" t="s">
        <v>51</v>
      </c>
      <c r="L49" s="187" t="s">
        <v>433</v>
      </c>
      <c r="M49" s="189"/>
      <c r="N49" s="325"/>
      <c r="O49" s="531"/>
      <c r="P49" s="189"/>
      <c r="Q49" s="187"/>
      <c r="R49" s="288"/>
      <c r="S49" s="187"/>
      <c r="T49" s="373"/>
      <c r="U49" s="373"/>
      <c r="V49" s="156" t="s">
        <v>61</v>
      </c>
      <c r="W49" s="161">
        <v>80977884</v>
      </c>
      <c r="X49" s="328"/>
      <c r="Y49" s="185"/>
    </row>
    <row r="50" spans="1:25" ht="42.75" customHeight="1" x14ac:dyDescent="0.25">
      <c r="A50" s="372"/>
      <c r="B50" s="187" t="s">
        <v>462</v>
      </c>
      <c r="C50" s="187" t="s">
        <v>463</v>
      </c>
      <c r="D50" s="323">
        <v>20</v>
      </c>
      <c r="E50" s="529" t="s">
        <v>464</v>
      </c>
      <c r="F50" s="188">
        <v>227567100.99999967</v>
      </c>
      <c r="G50" s="318" t="s">
        <v>51</v>
      </c>
      <c r="H50" s="318" t="s">
        <v>51</v>
      </c>
      <c r="I50" s="318" t="s">
        <v>51</v>
      </c>
      <c r="J50" s="318" t="s">
        <v>54</v>
      </c>
      <c r="K50" s="318" t="s">
        <v>51</v>
      </c>
      <c r="L50" s="187" t="s">
        <v>409</v>
      </c>
      <c r="M50" s="187" t="s">
        <v>54</v>
      </c>
      <c r="N50" s="243" t="s">
        <v>410</v>
      </c>
      <c r="O50" s="531" t="s">
        <v>443</v>
      </c>
      <c r="P50" s="189" t="s">
        <v>465</v>
      </c>
      <c r="Q50" s="187" t="s">
        <v>57</v>
      </c>
      <c r="R50" s="187">
        <v>100</v>
      </c>
      <c r="S50" s="187" t="s">
        <v>58</v>
      </c>
      <c r="T50" s="373">
        <v>43891</v>
      </c>
      <c r="U50" s="373">
        <v>44196</v>
      </c>
      <c r="V50" s="156" t="s">
        <v>418</v>
      </c>
      <c r="W50" s="161">
        <v>34030363.000000007</v>
      </c>
      <c r="X50" s="328"/>
      <c r="Y50" s="185"/>
    </row>
    <row r="51" spans="1:25" ht="39" customHeight="1" x14ac:dyDescent="0.25">
      <c r="A51" s="372"/>
      <c r="B51" s="187"/>
      <c r="C51" s="187"/>
      <c r="D51" s="324"/>
      <c r="E51" s="529"/>
      <c r="F51" s="188"/>
      <c r="G51" s="318"/>
      <c r="H51" s="318"/>
      <c r="I51" s="318"/>
      <c r="J51" s="318"/>
      <c r="K51" s="318"/>
      <c r="L51" s="187"/>
      <c r="M51" s="187"/>
      <c r="N51" s="243"/>
      <c r="O51" s="531"/>
      <c r="P51" s="189"/>
      <c r="Q51" s="187"/>
      <c r="R51" s="187"/>
      <c r="S51" s="187"/>
      <c r="T51" s="373"/>
      <c r="U51" s="373"/>
      <c r="V51" s="156" t="s">
        <v>61</v>
      </c>
      <c r="W51" s="161">
        <v>193536737.99999967</v>
      </c>
      <c r="X51" s="328"/>
      <c r="Y51" s="185"/>
    </row>
    <row r="52" spans="1:25" ht="31.5" customHeight="1" x14ac:dyDescent="0.25">
      <c r="A52" s="372"/>
      <c r="B52" s="187"/>
      <c r="C52" s="187"/>
      <c r="D52" s="324"/>
      <c r="E52" s="529" t="s">
        <v>466</v>
      </c>
      <c r="F52" s="188">
        <v>265463446</v>
      </c>
      <c r="G52" s="318"/>
      <c r="H52" s="318" t="s">
        <v>51</v>
      </c>
      <c r="I52" s="318" t="s">
        <v>51</v>
      </c>
      <c r="J52" s="318" t="s">
        <v>121</v>
      </c>
      <c r="K52" s="318" t="s">
        <v>51</v>
      </c>
      <c r="L52" s="187" t="s">
        <v>433</v>
      </c>
      <c r="M52" s="187"/>
      <c r="N52" s="243"/>
      <c r="O52" s="531"/>
      <c r="P52" s="189"/>
      <c r="Q52" s="187"/>
      <c r="R52" s="187"/>
      <c r="S52" s="187"/>
      <c r="T52" s="373"/>
      <c r="U52" s="373"/>
      <c r="V52" s="156" t="s">
        <v>61</v>
      </c>
      <c r="W52" s="161">
        <v>242933652</v>
      </c>
      <c r="X52" s="328"/>
      <c r="Y52" s="185"/>
    </row>
    <row r="53" spans="1:25" ht="32.25" customHeight="1" x14ac:dyDescent="0.25">
      <c r="A53" s="372"/>
      <c r="B53" s="187"/>
      <c r="C53" s="187"/>
      <c r="D53" s="324"/>
      <c r="E53" s="529"/>
      <c r="F53" s="188"/>
      <c r="G53" s="318"/>
      <c r="H53" s="318"/>
      <c r="I53" s="318"/>
      <c r="J53" s="318"/>
      <c r="K53" s="318"/>
      <c r="L53" s="187"/>
      <c r="M53" s="187"/>
      <c r="N53" s="243"/>
      <c r="O53" s="531"/>
      <c r="P53" s="189"/>
      <c r="Q53" s="187"/>
      <c r="R53" s="187"/>
      <c r="S53" s="187"/>
      <c r="T53" s="373"/>
      <c r="U53" s="373"/>
      <c r="V53" s="156" t="s">
        <v>418</v>
      </c>
      <c r="W53" s="161">
        <v>22529794</v>
      </c>
      <c r="X53" s="328"/>
      <c r="Y53" s="185"/>
    </row>
    <row r="54" spans="1:25" ht="78" customHeight="1" x14ac:dyDescent="0.25">
      <c r="A54" s="372"/>
      <c r="B54" s="187"/>
      <c r="C54" s="187"/>
      <c r="D54" s="324"/>
      <c r="E54" s="528" t="s">
        <v>446</v>
      </c>
      <c r="F54" s="157">
        <v>240000000</v>
      </c>
      <c r="G54" s="318"/>
      <c r="H54" s="318" t="s">
        <v>51</v>
      </c>
      <c r="I54" s="318" t="s">
        <v>51</v>
      </c>
      <c r="J54" s="318" t="s">
        <v>121</v>
      </c>
      <c r="K54" s="318" t="s">
        <v>51</v>
      </c>
      <c r="L54" s="187" t="s">
        <v>433</v>
      </c>
      <c r="M54" s="187"/>
      <c r="N54" s="243"/>
      <c r="O54" s="531" t="s">
        <v>467</v>
      </c>
      <c r="P54" s="189" t="s">
        <v>468</v>
      </c>
      <c r="Q54" s="187" t="s">
        <v>57</v>
      </c>
      <c r="R54" s="187">
        <v>20</v>
      </c>
      <c r="S54" s="187" t="s">
        <v>58</v>
      </c>
      <c r="T54" s="373">
        <v>43891</v>
      </c>
      <c r="U54" s="373">
        <v>44196</v>
      </c>
      <c r="V54" s="156" t="s">
        <v>71</v>
      </c>
      <c r="W54" s="161">
        <v>240000000</v>
      </c>
      <c r="X54" s="328"/>
      <c r="Y54" s="185"/>
    </row>
    <row r="55" spans="1:25" ht="90" customHeight="1" x14ac:dyDescent="0.25">
      <c r="A55" s="372"/>
      <c r="B55" s="187"/>
      <c r="C55" s="187"/>
      <c r="D55" s="324"/>
      <c r="E55" s="528" t="s">
        <v>469</v>
      </c>
      <c r="F55" s="157">
        <v>80977884</v>
      </c>
      <c r="G55" s="318"/>
      <c r="H55" s="318" t="s">
        <v>51</v>
      </c>
      <c r="I55" s="318" t="s">
        <v>51</v>
      </c>
      <c r="J55" s="318" t="s">
        <v>121</v>
      </c>
      <c r="K55" s="318" t="s">
        <v>51</v>
      </c>
      <c r="L55" s="187" t="s">
        <v>433</v>
      </c>
      <c r="M55" s="187"/>
      <c r="N55" s="243"/>
      <c r="O55" s="531"/>
      <c r="P55" s="189"/>
      <c r="Q55" s="187"/>
      <c r="R55" s="187"/>
      <c r="S55" s="187"/>
      <c r="T55" s="373"/>
      <c r="U55" s="373"/>
      <c r="V55" s="156" t="s">
        <v>61</v>
      </c>
      <c r="W55" s="161">
        <v>80977884</v>
      </c>
      <c r="X55" s="328"/>
      <c r="Y55" s="185"/>
    </row>
    <row r="56" spans="1:25" ht="54" customHeight="1" x14ac:dyDescent="0.25">
      <c r="A56" s="372"/>
      <c r="B56" s="187"/>
      <c r="C56" s="187"/>
      <c r="D56" s="324"/>
      <c r="E56" s="529" t="s">
        <v>470</v>
      </c>
      <c r="F56" s="188">
        <v>19430346736</v>
      </c>
      <c r="G56" s="318"/>
      <c r="H56" s="318" t="s">
        <v>51</v>
      </c>
      <c r="I56" s="318" t="s">
        <v>51</v>
      </c>
      <c r="J56" s="318" t="s">
        <v>121</v>
      </c>
      <c r="K56" s="318" t="s">
        <v>51</v>
      </c>
      <c r="L56" s="187" t="s">
        <v>433</v>
      </c>
      <c r="M56" s="187"/>
      <c r="N56" s="243"/>
      <c r="O56" s="531" t="s">
        <v>471</v>
      </c>
      <c r="P56" s="189" t="s">
        <v>472</v>
      </c>
      <c r="Q56" s="187" t="s">
        <v>57</v>
      </c>
      <c r="R56" s="187">
        <v>20</v>
      </c>
      <c r="S56" s="187" t="s">
        <v>58</v>
      </c>
      <c r="T56" s="373">
        <v>43891</v>
      </c>
      <c r="U56" s="373">
        <v>44196</v>
      </c>
      <c r="V56" s="156" t="s">
        <v>61</v>
      </c>
      <c r="W56" s="161">
        <v>19025457316</v>
      </c>
      <c r="X56" s="328"/>
      <c r="Y56" s="185"/>
    </row>
    <row r="57" spans="1:25" ht="45" customHeight="1" x14ac:dyDescent="0.25">
      <c r="A57" s="372"/>
      <c r="B57" s="187"/>
      <c r="C57" s="187"/>
      <c r="D57" s="324"/>
      <c r="E57" s="529"/>
      <c r="F57" s="188"/>
      <c r="G57" s="318"/>
      <c r="H57" s="318"/>
      <c r="I57" s="318"/>
      <c r="J57" s="318"/>
      <c r="K57" s="318"/>
      <c r="L57" s="187"/>
      <c r="M57" s="187"/>
      <c r="N57" s="243"/>
      <c r="O57" s="531"/>
      <c r="P57" s="189"/>
      <c r="Q57" s="187"/>
      <c r="R57" s="187"/>
      <c r="S57" s="187"/>
      <c r="T57" s="373"/>
      <c r="U57" s="373"/>
      <c r="V57" s="156" t="s">
        <v>61</v>
      </c>
      <c r="W57" s="161">
        <v>404889420</v>
      </c>
      <c r="X57" s="328"/>
      <c r="Y57" s="185"/>
    </row>
    <row r="58" spans="1:25" ht="48.75" customHeight="1" x14ac:dyDescent="0.25">
      <c r="A58" s="372"/>
      <c r="B58" s="187"/>
      <c r="C58" s="187"/>
      <c r="D58" s="324"/>
      <c r="E58" s="528" t="s">
        <v>473</v>
      </c>
      <c r="F58" s="157">
        <v>161955768</v>
      </c>
      <c r="G58" s="318"/>
      <c r="H58" s="318" t="s">
        <v>51</v>
      </c>
      <c r="I58" s="318" t="s">
        <v>51</v>
      </c>
      <c r="J58" s="318" t="s">
        <v>121</v>
      </c>
      <c r="K58" s="318" t="s">
        <v>51</v>
      </c>
      <c r="L58" s="187" t="s">
        <v>433</v>
      </c>
      <c r="M58" s="187"/>
      <c r="N58" s="243"/>
      <c r="O58" s="531" t="s">
        <v>474</v>
      </c>
      <c r="P58" s="189" t="s">
        <v>463</v>
      </c>
      <c r="Q58" s="187" t="s">
        <v>57</v>
      </c>
      <c r="R58" s="187">
        <v>20</v>
      </c>
      <c r="S58" s="187" t="s">
        <v>58</v>
      </c>
      <c r="T58" s="373">
        <v>43891</v>
      </c>
      <c r="U58" s="373">
        <v>44196</v>
      </c>
      <c r="V58" s="156" t="s">
        <v>61</v>
      </c>
      <c r="W58" s="161">
        <v>161955768</v>
      </c>
      <c r="X58" s="328"/>
      <c r="Y58" s="185"/>
    </row>
    <row r="59" spans="1:25" ht="48.75" customHeight="1" x14ac:dyDescent="0.25">
      <c r="A59" s="372"/>
      <c r="B59" s="187"/>
      <c r="C59" s="187"/>
      <c r="D59" s="324"/>
      <c r="E59" s="529" t="s">
        <v>475</v>
      </c>
      <c r="F59" s="188">
        <v>200578272</v>
      </c>
      <c r="G59" s="318"/>
      <c r="H59" s="318"/>
      <c r="I59" s="318"/>
      <c r="J59" s="318"/>
      <c r="K59" s="318"/>
      <c r="L59" s="187"/>
      <c r="M59" s="187"/>
      <c r="N59" s="243"/>
      <c r="O59" s="531"/>
      <c r="P59" s="189"/>
      <c r="Q59" s="187"/>
      <c r="R59" s="187"/>
      <c r="S59" s="187"/>
      <c r="T59" s="373"/>
      <c r="U59" s="373"/>
      <c r="V59" s="156" t="s">
        <v>61</v>
      </c>
      <c r="W59" s="161">
        <v>161955768</v>
      </c>
      <c r="X59" s="328"/>
      <c r="Y59" s="185"/>
    </row>
    <row r="60" spans="1:25" ht="48.75" customHeight="1" x14ac:dyDescent="0.25">
      <c r="A60" s="372"/>
      <c r="B60" s="187"/>
      <c r="C60" s="187"/>
      <c r="D60" s="325"/>
      <c r="E60" s="529"/>
      <c r="F60" s="188"/>
      <c r="G60" s="318"/>
      <c r="H60" s="318" t="s">
        <v>51</v>
      </c>
      <c r="I60" s="318" t="s">
        <v>51</v>
      </c>
      <c r="J60" s="318" t="s">
        <v>121</v>
      </c>
      <c r="K60" s="318" t="s">
        <v>51</v>
      </c>
      <c r="L60" s="187" t="s">
        <v>433</v>
      </c>
      <c r="M60" s="187"/>
      <c r="N60" s="243"/>
      <c r="O60" s="531"/>
      <c r="P60" s="189"/>
      <c r="Q60" s="187"/>
      <c r="R60" s="187"/>
      <c r="S60" s="187"/>
      <c r="T60" s="373"/>
      <c r="U60" s="373"/>
      <c r="V60" s="156" t="s">
        <v>418</v>
      </c>
      <c r="W60" s="161">
        <v>38622504</v>
      </c>
      <c r="X60" s="328"/>
      <c r="Y60" s="185"/>
    </row>
    <row r="61" spans="1:25" ht="48.75" customHeight="1" x14ac:dyDescent="0.25">
      <c r="A61" s="427" t="s">
        <v>476</v>
      </c>
      <c r="B61" s="187" t="s">
        <v>477</v>
      </c>
      <c r="C61" s="187" t="s">
        <v>478</v>
      </c>
      <c r="D61" s="318">
        <v>3</v>
      </c>
      <c r="E61" s="528" t="s">
        <v>479</v>
      </c>
      <c r="F61" s="157">
        <v>80977884</v>
      </c>
      <c r="G61" s="318" t="s">
        <v>51</v>
      </c>
      <c r="H61" s="318" t="s">
        <v>51</v>
      </c>
      <c r="I61" s="318" t="s">
        <v>51</v>
      </c>
      <c r="J61" s="318" t="s">
        <v>54</v>
      </c>
      <c r="K61" s="318" t="s">
        <v>54</v>
      </c>
      <c r="L61" s="187" t="s">
        <v>409</v>
      </c>
      <c r="M61" s="189" t="s">
        <v>480</v>
      </c>
      <c r="N61" s="318" t="s">
        <v>54</v>
      </c>
      <c r="O61" s="531" t="s">
        <v>411</v>
      </c>
      <c r="P61" s="189" t="s">
        <v>481</v>
      </c>
      <c r="Q61" s="187" t="s">
        <v>57</v>
      </c>
      <c r="R61" s="187">
        <v>2</v>
      </c>
      <c r="S61" s="187" t="s">
        <v>58</v>
      </c>
      <c r="T61" s="373">
        <v>43983</v>
      </c>
      <c r="U61" s="373">
        <v>44196</v>
      </c>
      <c r="V61" s="156" t="s">
        <v>61</v>
      </c>
      <c r="W61" s="161">
        <v>80977884</v>
      </c>
      <c r="X61" s="328"/>
      <c r="Y61" s="185"/>
    </row>
    <row r="62" spans="1:25" ht="48.75" customHeight="1" x14ac:dyDescent="0.25">
      <c r="A62" s="533"/>
      <c r="B62" s="187"/>
      <c r="C62" s="187"/>
      <c r="D62" s="318"/>
      <c r="E62" s="529" t="s">
        <v>415</v>
      </c>
      <c r="F62" s="532">
        <v>87414968</v>
      </c>
      <c r="G62" s="318"/>
      <c r="H62" s="318"/>
      <c r="I62" s="318" t="s">
        <v>51</v>
      </c>
      <c r="J62" s="318" t="s">
        <v>121</v>
      </c>
      <c r="K62" s="318" t="s">
        <v>121</v>
      </c>
      <c r="L62" s="187" t="s">
        <v>433</v>
      </c>
      <c r="M62" s="189"/>
      <c r="N62" s="318"/>
      <c r="O62" s="531"/>
      <c r="P62" s="189"/>
      <c r="Q62" s="187"/>
      <c r="R62" s="187"/>
      <c r="S62" s="187"/>
      <c r="T62" s="373"/>
      <c r="U62" s="373"/>
      <c r="V62" s="156" t="s">
        <v>418</v>
      </c>
      <c r="W62" s="161">
        <v>6437084</v>
      </c>
      <c r="X62" s="328"/>
      <c r="Y62" s="185"/>
    </row>
    <row r="63" spans="1:25" ht="48.75" customHeight="1" x14ac:dyDescent="0.25">
      <c r="A63" s="533"/>
      <c r="B63" s="187"/>
      <c r="C63" s="187"/>
      <c r="D63" s="318"/>
      <c r="E63" s="529"/>
      <c r="F63" s="532"/>
      <c r="G63" s="318"/>
      <c r="H63" s="318"/>
      <c r="I63" s="318"/>
      <c r="J63" s="318"/>
      <c r="K63" s="318"/>
      <c r="L63" s="187"/>
      <c r="M63" s="189"/>
      <c r="N63" s="318"/>
      <c r="O63" s="531"/>
      <c r="P63" s="189"/>
      <c r="Q63" s="187"/>
      <c r="R63" s="187"/>
      <c r="S63" s="187"/>
      <c r="T63" s="373"/>
      <c r="U63" s="373"/>
      <c r="V63" s="156" t="s">
        <v>61</v>
      </c>
      <c r="W63" s="161">
        <v>80977884</v>
      </c>
      <c r="X63" s="328"/>
      <c r="Y63" s="185"/>
    </row>
    <row r="64" spans="1:25" ht="48.75" customHeight="1" x14ac:dyDescent="0.25">
      <c r="A64" s="533"/>
      <c r="B64" s="187"/>
      <c r="C64" s="187"/>
      <c r="D64" s="318"/>
      <c r="E64" s="529" t="s">
        <v>482</v>
      </c>
      <c r="F64" s="188">
        <v>165174310</v>
      </c>
      <c r="G64" s="318"/>
      <c r="H64" s="318"/>
      <c r="I64" s="318" t="s">
        <v>51</v>
      </c>
      <c r="J64" s="318" t="s">
        <v>121</v>
      </c>
      <c r="K64" s="318" t="s">
        <v>121</v>
      </c>
      <c r="L64" s="187" t="s">
        <v>433</v>
      </c>
      <c r="M64" s="189"/>
      <c r="N64" s="318"/>
      <c r="O64" s="531"/>
      <c r="P64" s="189"/>
      <c r="Q64" s="187"/>
      <c r="R64" s="187"/>
      <c r="S64" s="187"/>
      <c r="T64" s="373"/>
      <c r="U64" s="373"/>
      <c r="V64" s="156" t="s">
        <v>61</v>
      </c>
      <c r="W64" s="161">
        <v>161955768</v>
      </c>
      <c r="X64" s="328"/>
      <c r="Y64" s="185"/>
    </row>
    <row r="65" spans="1:25" ht="48.75" customHeight="1" x14ac:dyDescent="0.25">
      <c r="A65" s="533"/>
      <c r="B65" s="187"/>
      <c r="C65" s="187"/>
      <c r="D65" s="318"/>
      <c r="E65" s="529"/>
      <c r="F65" s="188"/>
      <c r="G65" s="318"/>
      <c r="H65" s="318"/>
      <c r="I65" s="318"/>
      <c r="J65" s="318"/>
      <c r="K65" s="318"/>
      <c r="L65" s="187"/>
      <c r="M65" s="189"/>
      <c r="N65" s="318"/>
      <c r="O65" s="531"/>
      <c r="P65" s="189"/>
      <c r="Q65" s="187"/>
      <c r="R65" s="187"/>
      <c r="S65" s="187"/>
      <c r="T65" s="373"/>
      <c r="U65" s="373"/>
      <c r="V65" s="156" t="s">
        <v>418</v>
      </c>
      <c r="W65" s="161">
        <v>3218542</v>
      </c>
      <c r="X65" s="328"/>
      <c r="Y65" s="185"/>
    </row>
    <row r="66" spans="1:25" ht="48.75" customHeight="1" x14ac:dyDescent="0.25">
      <c r="A66" s="533"/>
      <c r="B66" s="187"/>
      <c r="C66" s="187"/>
      <c r="D66" s="318"/>
      <c r="E66" s="529" t="s">
        <v>483</v>
      </c>
      <c r="F66" s="188">
        <v>84196426</v>
      </c>
      <c r="G66" s="318"/>
      <c r="H66" s="318"/>
      <c r="I66" s="318" t="s">
        <v>51</v>
      </c>
      <c r="J66" s="318" t="s">
        <v>121</v>
      </c>
      <c r="K66" s="318" t="s">
        <v>121</v>
      </c>
      <c r="L66" s="187" t="s">
        <v>433</v>
      </c>
      <c r="M66" s="189"/>
      <c r="N66" s="318"/>
      <c r="O66" s="531" t="s">
        <v>484</v>
      </c>
      <c r="P66" s="189" t="s">
        <v>478</v>
      </c>
      <c r="Q66" s="187" t="s">
        <v>57</v>
      </c>
      <c r="R66" s="187">
        <v>3</v>
      </c>
      <c r="S66" s="187" t="s">
        <v>58</v>
      </c>
      <c r="T66" s="373">
        <v>43983</v>
      </c>
      <c r="U66" s="373">
        <v>44196</v>
      </c>
      <c r="V66" s="156" t="s">
        <v>61</v>
      </c>
      <c r="W66" s="161">
        <v>80977884</v>
      </c>
      <c r="X66" s="328"/>
      <c r="Y66" s="185"/>
    </row>
    <row r="67" spans="1:25" ht="48.75" customHeight="1" x14ac:dyDescent="0.25">
      <c r="A67" s="533"/>
      <c r="B67" s="187"/>
      <c r="C67" s="187"/>
      <c r="D67" s="318"/>
      <c r="E67" s="529"/>
      <c r="F67" s="188"/>
      <c r="G67" s="318"/>
      <c r="H67" s="318"/>
      <c r="I67" s="318"/>
      <c r="J67" s="318"/>
      <c r="K67" s="318"/>
      <c r="L67" s="187"/>
      <c r="M67" s="189"/>
      <c r="N67" s="318"/>
      <c r="O67" s="531"/>
      <c r="P67" s="189"/>
      <c r="Q67" s="187"/>
      <c r="R67" s="187"/>
      <c r="S67" s="187"/>
      <c r="T67" s="373"/>
      <c r="U67" s="373"/>
      <c r="V67" s="156" t="s">
        <v>418</v>
      </c>
      <c r="W67" s="161">
        <v>3218542</v>
      </c>
      <c r="X67" s="328"/>
      <c r="Y67" s="185"/>
    </row>
    <row r="68" spans="1:25" ht="48.75" customHeight="1" x14ac:dyDescent="0.25">
      <c r="A68" s="533"/>
      <c r="B68" s="187"/>
      <c r="C68" s="187"/>
      <c r="D68" s="318"/>
      <c r="E68" s="528" t="s">
        <v>485</v>
      </c>
      <c r="F68" s="157">
        <v>840740430</v>
      </c>
      <c r="G68" s="318"/>
      <c r="H68" s="318"/>
      <c r="I68" s="318" t="s">
        <v>51</v>
      </c>
      <c r="J68" s="318" t="s">
        <v>121</v>
      </c>
      <c r="K68" s="318" t="s">
        <v>121</v>
      </c>
      <c r="L68" s="187" t="s">
        <v>433</v>
      </c>
      <c r="M68" s="189"/>
      <c r="N68" s="318"/>
      <c r="O68" s="531"/>
      <c r="P68" s="189"/>
      <c r="Q68" s="187"/>
      <c r="R68" s="187"/>
      <c r="S68" s="187"/>
      <c r="T68" s="373"/>
      <c r="U68" s="373"/>
      <c r="V68" s="156" t="s">
        <v>71</v>
      </c>
      <c r="W68" s="161">
        <v>840740430</v>
      </c>
      <c r="X68" s="328"/>
      <c r="Y68" s="185"/>
    </row>
    <row r="69" spans="1:25" ht="48.75" customHeight="1" x14ac:dyDescent="0.25">
      <c r="A69" s="533"/>
      <c r="B69" s="287" t="s">
        <v>486</v>
      </c>
      <c r="C69" s="287" t="s">
        <v>487</v>
      </c>
      <c r="D69" s="323">
        <v>3</v>
      </c>
      <c r="E69" s="529" t="s">
        <v>415</v>
      </c>
      <c r="F69" s="188">
        <v>200578272</v>
      </c>
      <c r="G69" s="323" t="s">
        <v>51</v>
      </c>
      <c r="H69" s="323" t="s">
        <v>51</v>
      </c>
      <c r="I69" s="323" t="s">
        <v>51</v>
      </c>
      <c r="J69" s="323" t="s">
        <v>54</v>
      </c>
      <c r="K69" s="323" t="s">
        <v>51</v>
      </c>
      <c r="L69" s="287" t="s">
        <v>409</v>
      </c>
      <c r="M69" s="287" t="s">
        <v>54</v>
      </c>
      <c r="N69" s="323" t="s">
        <v>54</v>
      </c>
      <c r="O69" s="531" t="s">
        <v>430</v>
      </c>
      <c r="P69" s="189" t="s">
        <v>488</v>
      </c>
      <c r="Q69" s="187" t="s">
        <v>57</v>
      </c>
      <c r="R69" s="187">
        <v>2</v>
      </c>
      <c r="S69" s="187" t="s">
        <v>58</v>
      </c>
      <c r="T69" s="373">
        <v>43891</v>
      </c>
      <c r="U69" s="373">
        <v>44196</v>
      </c>
      <c r="V69" s="156" t="s">
        <v>418</v>
      </c>
      <c r="W69" s="161">
        <v>38622504</v>
      </c>
      <c r="X69" s="328"/>
      <c r="Y69" s="185"/>
    </row>
    <row r="70" spans="1:25" ht="48.75" customHeight="1" x14ac:dyDescent="0.25">
      <c r="A70" s="533"/>
      <c r="B70" s="322"/>
      <c r="C70" s="322"/>
      <c r="D70" s="324"/>
      <c r="E70" s="529"/>
      <c r="F70" s="188"/>
      <c r="G70" s="324"/>
      <c r="H70" s="324"/>
      <c r="I70" s="324"/>
      <c r="J70" s="324"/>
      <c r="K70" s="324"/>
      <c r="L70" s="322"/>
      <c r="M70" s="322"/>
      <c r="N70" s="324"/>
      <c r="O70" s="531"/>
      <c r="P70" s="189"/>
      <c r="Q70" s="187"/>
      <c r="R70" s="187"/>
      <c r="S70" s="187"/>
      <c r="T70" s="373"/>
      <c r="U70" s="373"/>
      <c r="V70" s="156" t="s">
        <v>61</v>
      </c>
      <c r="W70" s="161">
        <v>161955768</v>
      </c>
      <c r="X70" s="328"/>
      <c r="Y70" s="185"/>
    </row>
    <row r="71" spans="1:25" ht="48.75" customHeight="1" x14ac:dyDescent="0.25">
      <c r="A71" s="533"/>
      <c r="B71" s="322"/>
      <c r="C71" s="322"/>
      <c r="D71" s="324"/>
      <c r="E71" s="529" t="s">
        <v>489</v>
      </c>
      <c r="F71" s="188">
        <v>190922646</v>
      </c>
      <c r="G71" s="324"/>
      <c r="H71" s="324"/>
      <c r="I71" s="324"/>
      <c r="J71" s="324" t="s">
        <v>121</v>
      </c>
      <c r="K71" s="324" t="s">
        <v>51</v>
      </c>
      <c r="L71" s="322" t="s">
        <v>433</v>
      </c>
      <c r="M71" s="322"/>
      <c r="N71" s="324"/>
      <c r="O71" s="531"/>
      <c r="P71" s="189"/>
      <c r="Q71" s="187"/>
      <c r="R71" s="187"/>
      <c r="S71" s="187"/>
      <c r="T71" s="373"/>
      <c r="U71" s="373"/>
      <c r="V71" s="156" t="s">
        <v>61</v>
      </c>
      <c r="W71" s="161">
        <v>161955768</v>
      </c>
      <c r="X71" s="328"/>
      <c r="Y71" s="185"/>
    </row>
    <row r="72" spans="1:25" ht="48.75" customHeight="1" x14ac:dyDescent="0.25">
      <c r="A72" s="533"/>
      <c r="B72" s="322"/>
      <c r="C72" s="322"/>
      <c r="D72" s="324"/>
      <c r="E72" s="529"/>
      <c r="F72" s="188"/>
      <c r="G72" s="324"/>
      <c r="H72" s="324"/>
      <c r="I72" s="324"/>
      <c r="J72" s="324"/>
      <c r="K72" s="324"/>
      <c r="L72" s="322"/>
      <c r="M72" s="322"/>
      <c r="N72" s="324"/>
      <c r="O72" s="531"/>
      <c r="P72" s="189"/>
      <c r="Q72" s="187"/>
      <c r="R72" s="187"/>
      <c r="S72" s="187"/>
      <c r="T72" s="373"/>
      <c r="U72" s="373"/>
      <c r="V72" s="156" t="s">
        <v>418</v>
      </c>
      <c r="W72" s="161">
        <v>28966878</v>
      </c>
      <c r="X72" s="328"/>
      <c r="Y72" s="185"/>
    </row>
    <row r="73" spans="1:25" ht="48.75" customHeight="1" x14ac:dyDescent="0.25">
      <c r="A73" s="533"/>
      <c r="B73" s="322"/>
      <c r="C73" s="322"/>
      <c r="D73" s="324"/>
      <c r="E73" s="529" t="s">
        <v>490</v>
      </c>
      <c r="F73" s="188">
        <v>190922646</v>
      </c>
      <c r="G73" s="324"/>
      <c r="H73" s="324"/>
      <c r="I73" s="324"/>
      <c r="J73" s="324" t="s">
        <v>121</v>
      </c>
      <c r="K73" s="324" t="s">
        <v>51</v>
      </c>
      <c r="L73" s="322" t="s">
        <v>433</v>
      </c>
      <c r="M73" s="322"/>
      <c r="N73" s="324"/>
      <c r="O73" s="392" t="s">
        <v>491</v>
      </c>
      <c r="P73" s="287" t="s">
        <v>492</v>
      </c>
      <c r="Q73" s="287" t="s">
        <v>57</v>
      </c>
      <c r="R73" s="287">
        <v>3</v>
      </c>
      <c r="S73" s="287" t="s">
        <v>58</v>
      </c>
      <c r="T73" s="391">
        <v>43891</v>
      </c>
      <c r="U73" s="391">
        <v>44196</v>
      </c>
      <c r="V73" s="156" t="s">
        <v>61</v>
      </c>
      <c r="W73" s="161">
        <v>161955768</v>
      </c>
      <c r="X73" s="328"/>
      <c r="Y73" s="185"/>
    </row>
    <row r="74" spans="1:25" ht="48.75" customHeight="1" x14ac:dyDescent="0.25">
      <c r="A74" s="533"/>
      <c r="B74" s="322"/>
      <c r="C74" s="322"/>
      <c r="D74" s="324"/>
      <c r="E74" s="529"/>
      <c r="F74" s="188"/>
      <c r="G74" s="324"/>
      <c r="H74" s="324"/>
      <c r="I74" s="324"/>
      <c r="J74" s="324"/>
      <c r="K74" s="324"/>
      <c r="L74" s="322"/>
      <c r="M74" s="322"/>
      <c r="N74" s="324"/>
      <c r="O74" s="534"/>
      <c r="P74" s="322"/>
      <c r="Q74" s="322"/>
      <c r="R74" s="322"/>
      <c r="S74" s="322"/>
      <c r="T74" s="393"/>
      <c r="U74" s="393"/>
      <c r="V74" s="156" t="s">
        <v>418</v>
      </c>
      <c r="W74" s="161">
        <v>28966878</v>
      </c>
      <c r="X74" s="328"/>
      <c r="Y74" s="185"/>
    </row>
    <row r="75" spans="1:25" ht="48.75" customHeight="1" x14ac:dyDescent="0.25">
      <c r="A75" s="533"/>
      <c r="B75" s="322"/>
      <c r="C75" s="322"/>
      <c r="D75" s="324"/>
      <c r="E75" s="529" t="s">
        <v>493</v>
      </c>
      <c r="F75" s="188">
        <v>190922646</v>
      </c>
      <c r="G75" s="324"/>
      <c r="H75" s="324"/>
      <c r="I75" s="324"/>
      <c r="J75" s="324"/>
      <c r="K75" s="324"/>
      <c r="L75" s="322"/>
      <c r="M75" s="322"/>
      <c r="N75" s="324"/>
      <c r="O75" s="534"/>
      <c r="P75" s="322"/>
      <c r="Q75" s="322"/>
      <c r="R75" s="322"/>
      <c r="S75" s="322"/>
      <c r="T75" s="393"/>
      <c r="U75" s="393"/>
      <c r="V75" s="156" t="s">
        <v>61</v>
      </c>
      <c r="W75" s="161">
        <v>161955768</v>
      </c>
      <c r="X75" s="328"/>
      <c r="Y75" s="185"/>
    </row>
    <row r="76" spans="1:25" ht="48.75" customHeight="1" x14ac:dyDescent="0.25">
      <c r="A76" s="533"/>
      <c r="B76" s="322"/>
      <c r="C76" s="322"/>
      <c r="D76" s="324"/>
      <c r="E76" s="529"/>
      <c r="F76" s="188"/>
      <c r="G76" s="324"/>
      <c r="H76" s="324"/>
      <c r="I76" s="324"/>
      <c r="J76" s="324" t="s">
        <v>121</v>
      </c>
      <c r="K76" s="324" t="s">
        <v>51</v>
      </c>
      <c r="L76" s="322" t="s">
        <v>433</v>
      </c>
      <c r="M76" s="322"/>
      <c r="N76" s="324"/>
      <c r="O76" s="534"/>
      <c r="P76" s="322"/>
      <c r="Q76" s="322"/>
      <c r="R76" s="322"/>
      <c r="S76" s="322"/>
      <c r="T76" s="393"/>
      <c r="U76" s="393"/>
      <c r="V76" s="287" t="s">
        <v>418</v>
      </c>
      <c r="W76" s="161">
        <v>28966878</v>
      </c>
      <c r="X76" s="328"/>
      <c r="Y76" s="185"/>
    </row>
    <row r="77" spans="1:25" ht="74.25" customHeight="1" x14ac:dyDescent="0.25">
      <c r="A77" s="535"/>
      <c r="B77" s="288"/>
      <c r="C77" s="288"/>
      <c r="D77" s="325"/>
      <c r="E77" s="528" t="s">
        <v>494</v>
      </c>
      <c r="F77" s="157">
        <v>80977884</v>
      </c>
      <c r="G77" s="325"/>
      <c r="H77" s="325"/>
      <c r="I77" s="325"/>
      <c r="J77" s="325"/>
      <c r="K77" s="325"/>
      <c r="L77" s="288"/>
      <c r="M77" s="288"/>
      <c r="N77" s="325"/>
      <c r="O77" s="352"/>
      <c r="P77" s="288"/>
      <c r="Q77" s="288"/>
      <c r="R77" s="288"/>
      <c r="S77" s="288"/>
      <c r="T77" s="397"/>
      <c r="U77" s="397"/>
      <c r="V77" s="288"/>
      <c r="W77" s="161">
        <v>80977884</v>
      </c>
      <c r="X77" s="328"/>
      <c r="Y77" s="185"/>
    </row>
    <row r="78" spans="1:25" ht="15" customHeight="1" x14ac:dyDescent="0.25">
      <c r="A78" s="372" t="s">
        <v>495</v>
      </c>
      <c r="B78" s="187" t="s">
        <v>496</v>
      </c>
      <c r="C78" s="187" t="s">
        <v>497</v>
      </c>
      <c r="D78" s="323">
        <v>8</v>
      </c>
      <c r="E78" s="529" t="s">
        <v>498</v>
      </c>
      <c r="F78" s="532">
        <v>171611394</v>
      </c>
      <c r="G78" s="318" t="s">
        <v>51</v>
      </c>
      <c r="H78" s="318" t="s">
        <v>51</v>
      </c>
      <c r="I78" s="318" t="s">
        <v>51</v>
      </c>
      <c r="J78" s="318" t="s">
        <v>54</v>
      </c>
      <c r="K78" s="318" t="s">
        <v>51</v>
      </c>
      <c r="L78" s="187" t="s">
        <v>409</v>
      </c>
      <c r="M78" s="318" t="s">
        <v>54</v>
      </c>
      <c r="N78" s="318" t="s">
        <v>54</v>
      </c>
      <c r="O78" s="531" t="s">
        <v>499</v>
      </c>
      <c r="P78" s="189" t="s">
        <v>497</v>
      </c>
      <c r="Q78" s="318" t="s">
        <v>57</v>
      </c>
      <c r="R78" s="318">
        <v>8</v>
      </c>
      <c r="S78" s="318" t="s">
        <v>58</v>
      </c>
      <c r="T78" s="536">
        <v>43525</v>
      </c>
      <c r="U78" s="536">
        <v>44196</v>
      </c>
      <c r="V78" s="156" t="s">
        <v>418</v>
      </c>
      <c r="W78" s="161">
        <v>9655626</v>
      </c>
      <c r="X78" s="328"/>
      <c r="Y78" s="185"/>
    </row>
    <row r="79" spans="1:25" ht="24" customHeight="1" x14ac:dyDescent="0.25">
      <c r="A79" s="372"/>
      <c r="B79" s="187"/>
      <c r="C79" s="187"/>
      <c r="D79" s="324"/>
      <c r="E79" s="529"/>
      <c r="F79" s="532"/>
      <c r="G79" s="318"/>
      <c r="H79" s="318"/>
      <c r="I79" s="318"/>
      <c r="J79" s="318"/>
      <c r="K79" s="318"/>
      <c r="L79" s="187"/>
      <c r="M79" s="318"/>
      <c r="N79" s="318"/>
      <c r="O79" s="531"/>
      <c r="P79" s="189"/>
      <c r="Q79" s="318"/>
      <c r="R79" s="318"/>
      <c r="S79" s="318"/>
      <c r="T79" s="536"/>
      <c r="U79" s="536"/>
      <c r="V79" s="156" t="s">
        <v>61</v>
      </c>
      <c r="W79" s="161">
        <v>161955768</v>
      </c>
      <c r="X79" s="328"/>
      <c r="Y79" s="185"/>
    </row>
    <row r="80" spans="1:25" ht="30" customHeight="1" x14ac:dyDescent="0.25">
      <c r="A80" s="372"/>
      <c r="B80" s="187"/>
      <c r="C80" s="187"/>
      <c r="D80" s="324"/>
      <c r="E80" s="529" t="s">
        <v>500</v>
      </c>
      <c r="F80" s="188">
        <v>119571241.99999982</v>
      </c>
      <c r="G80" s="318"/>
      <c r="H80" s="318" t="s">
        <v>51</v>
      </c>
      <c r="I80" s="318" t="s">
        <v>51</v>
      </c>
      <c r="J80" s="318" t="s">
        <v>121</v>
      </c>
      <c r="K80" s="318" t="s">
        <v>51</v>
      </c>
      <c r="L80" s="187"/>
      <c r="M80" s="318"/>
      <c r="N80" s="318"/>
      <c r="O80" s="531"/>
      <c r="P80" s="189"/>
      <c r="Q80" s="318"/>
      <c r="R80" s="318"/>
      <c r="S80" s="318"/>
      <c r="T80" s="536"/>
      <c r="U80" s="536"/>
      <c r="V80" s="156" t="s">
        <v>61</v>
      </c>
      <c r="W80" s="161">
        <v>109915615.99999982</v>
      </c>
      <c r="X80" s="328"/>
      <c r="Y80" s="185"/>
    </row>
    <row r="81" spans="1:25" ht="30.75" customHeight="1" x14ac:dyDescent="0.25">
      <c r="A81" s="372"/>
      <c r="B81" s="187"/>
      <c r="C81" s="187"/>
      <c r="D81" s="324"/>
      <c r="E81" s="529"/>
      <c r="F81" s="188"/>
      <c r="G81" s="318"/>
      <c r="H81" s="318"/>
      <c r="I81" s="318"/>
      <c r="J81" s="318"/>
      <c r="K81" s="318"/>
      <c r="L81" s="187"/>
      <c r="M81" s="318"/>
      <c r="N81" s="318"/>
      <c r="O81" s="531"/>
      <c r="P81" s="189"/>
      <c r="Q81" s="318"/>
      <c r="R81" s="318"/>
      <c r="S81" s="318"/>
      <c r="T81" s="536"/>
      <c r="U81" s="536"/>
      <c r="V81" s="156" t="s">
        <v>418</v>
      </c>
      <c r="W81" s="161">
        <v>9655626</v>
      </c>
      <c r="X81" s="328"/>
      <c r="Y81" s="185"/>
    </row>
    <row r="82" spans="1:25" ht="33" customHeight="1" x14ac:dyDescent="0.25">
      <c r="A82" s="372"/>
      <c r="B82" s="187"/>
      <c r="C82" s="187"/>
      <c r="D82" s="324"/>
      <c r="E82" s="529" t="s">
        <v>501</v>
      </c>
      <c r="F82" s="188">
        <v>1863955768</v>
      </c>
      <c r="G82" s="318"/>
      <c r="H82" s="318" t="s">
        <v>51</v>
      </c>
      <c r="I82" s="318" t="s">
        <v>51</v>
      </c>
      <c r="J82" s="318" t="s">
        <v>121</v>
      </c>
      <c r="K82" s="318" t="s">
        <v>51</v>
      </c>
      <c r="L82" s="187"/>
      <c r="M82" s="318"/>
      <c r="N82" s="318"/>
      <c r="O82" s="531"/>
      <c r="P82" s="189"/>
      <c r="Q82" s="318"/>
      <c r="R82" s="318"/>
      <c r="S82" s="318"/>
      <c r="T82" s="536"/>
      <c r="U82" s="536"/>
      <c r="V82" s="156" t="s">
        <v>71</v>
      </c>
      <c r="W82" s="161">
        <v>1702000000</v>
      </c>
      <c r="X82" s="328"/>
      <c r="Y82" s="185"/>
    </row>
    <row r="83" spans="1:25" ht="45" customHeight="1" x14ac:dyDescent="0.25">
      <c r="A83" s="372"/>
      <c r="B83" s="187"/>
      <c r="C83" s="187"/>
      <c r="D83" s="324"/>
      <c r="E83" s="529"/>
      <c r="F83" s="188"/>
      <c r="G83" s="318"/>
      <c r="H83" s="318"/>
      <c r="I83" s="318"/>
      <c r="J83" s="318"/>
      <c r="K83" s="318"/>
      <c r="L83" s="187"/>
      <c r="M83" s="318"/>
      <c r="N83" s="318"/>
      <c r="O83" s="531"/>
      <c r="P83" s="189"/>
      <c r="Q83" s="318"/>
      <c r="R83" s="318"/>
      <c r="S83" s="318"/>
      <c r="T83" s="536"/>
      <c r="U83" s="536"/>
      <c r="V83" s="156" t="s">
        <v>61</v>
      </c>
      <c r="W83" s="161">
        <v>161955768</v>
      </c>
      <c r="X83" s="328"/>
      <c r="Y83" s="185"/>
    </row>
    <row r="84" spans="1:25" ht="25.5" x14ac:dyDescent="0.25">
      <c r="A84" s="372"/>
      <c r="B84" s="187"/>
      <c r="C84" s="187"/>
      <c r="D84" s="324"/>
      <c r="E84" s="529" t="s">
        <v>502</v>
      </c>
      <c r="F84" s="188">
        <v>172197465</v>
      </c>
      <c r="G84" s="318"/>
      <c r="H84" s="318"/>
      <c r="I84" s="318"/>
      <c r="J84" s="318"/>
      <c r="K84" s="318"/>
      <c r="L84" s="187"/>
      <c r="M84" s="318"/>
      <c r="N84" s="318"/>
      <c r="O84" s="136" t="s">
        <v>503</v>
      </c>
      <c r="P84" s="159" t="s">
        <v>504</v>
      </c>
      <c r="Q84" s="156" t="s">
        <v>57</v>
      </c>
      <c r="R84" s="156">
        <v>10</v>
      </c>
      <c r="S84" s="156" t="s">
        <v>58</v>
      </c>
      <c r="T84" s="378">
        <v>43891</v>
      </c>
      <c r="U84" s="378">
        <v>44196</v>
      </c>
      <c r="V84" s="156" t="s">
        <v>418</v>
      </c>
      <c r="W84" s="161">
        <v>10241697.000000006</v>
      </c>
      <c r="X84" s="328"/>
      <c r="Y84" s="185"/>
    </row>
    <row r="85" spans="1:25" ht="38.25" x14ac:dyDescent="0.25">
      <c r="A85" s="399"/>
      <c r="B85" s="364"/>
      <c r="C85" s="364"/>
      <c r="D85" s="432"/>
      <c r="E85" s="537"/>
      <c r="F85" s="538"/>
      <c r="G85" s="401"/>
      <c r="H85" s="401" t="s">
        <v>51</v>
      </c>
      <c r="I85" s="401" t="s">
        <v>51</v>
      </c>
      <c r="J85" s="401" t="s">
        <v>121</v>
      </c>
      <c r="K85" s="401" t="s">
        <v>51</v>
      </c>
      <c r="L85" s="364"/>
      <c r="M85" s="401"/>
      <c r="N85" s="401"/>
      <c r="O85" s="141" t="s">
        <v>505</v>
      </c>
      <c r="P85" s="116" t="s">
        <v>506</v>
      </c>
      <c r="Q85" s="111" t="s">
        <v>91</v>
      </c>
      <c r="R85" s="110">
        <v>0.5</v>
      </c>
      <c r="S85" s="111" t="s">
        <v>58</v>
      </c>
      <c r="T85" s="516">
        <v>43891</v>
      </c>
      <c r="U85" s="516">
        <v>44196</v>
      </c>
      <c r="V85" s="111" t="s">
        <v>61</v>
      </c>
      <c r="W85" s="170">
        <v>161955768</v>
      </c>
      <c r="X85" s="329"/>
      <c r="Y85" s="331"/>
    </row>
    <row r="86" spans="1:25" ht="15.75" x14ac:dyDescent="0.25">
      <c r="E86" s="19" t="s">
        <v>102</v>
      </c>
      <c r="F86" s="76">
        <v>34000000000</v>
      </c>
      <c r="P86" s="113"/>
      <c r="V86" s="19" t="s">
        <v>554</v>
      </c>
      <c r="W86" s="76">
        <v>34000000000</v>
      </c>
    </row>
    <row r="87" spans="1:25" x14ac:dyDescent="0.25">
      <c r="P87" s="113"/>
    </row>
    <row r="88" spans="1:25" x14ac:dyDescent="0.25">
      <c r="P88" s="113"/>
    </row>
    <row r="89" spans="1:25" x14ac:dyDescent="0.25">
      <c r="P89" s="113"/>
    </row>
  </sheetData>
  <mergeCells count="343">
    <mergeCell ref="W2:Y2"/>
    <mergeCell ref="C3:D3"/>
    <mergeCell ref="A8:B8"/>
    <mergeCell ref="C8:E8"/>
    <mergeCell ref="A9:B9"/>
    <mergeCell ref="C9:E9"/>
    <mergeCell ref="G11:N11"/>
    <mergeCell ref="A11:F11"/>
    <mergeCell ref="E3:T3"/>
    <mergeCell ref="U3:V3"/>
    <mergeCell ref="W3:Y3"/>
    <mergeCell ref="A5:B5"/>
    <mergeCell ref="C5:E5"/>
    <mergeCell ref="A6:B6"/>
    <mergeCell ref="C6:E6"/>
    <mergeCell ref="O6:Y9"/>
    <mergeCell ref="A7:B7"/>
    <mergeCell ref="C7:E7"/>
    <mergeCell ref="A1:B3"/>
    <mergeCell ref="C1:D1"/>
    <mergeCell ref="E1:T1"/>
    <mergeCell ref="U1:V1"/>
    <mergeCell ref="W1:Y1"/>
    <mergeCell ref="C2:D2"/>
    <mergeCell ref="E2:T2"/>
    <mergeCell ref="U2:V2"/>
    <mergeCell ref="O11:Y11"/>
    <mergeCell ref="A12:A13"/>
    <mergeCell ref="B12:B13"/>
    <mergeCell ref="C12:C13"/>
    <mergeCell ref="D12:D13"/>
    <mergeCell ref="E12:E13"/>
    <mergeCell ref="F12:F13"/>
    <mergeCell ref="L12:L13"/>
    <mergeCell ref="M12:M13"/>
    <mergeCell ref="N12:N13"/>
    <mergeCell ref="O12:O13"/>
    <mergeCell ref="P12:P13"/>
    <mergeCell ref="Q12:Q13"/>
    <mergeCell ref="G12:G13"/>
    <mergeCell ref="H12:H13"/>
    <mergeCell ref="I12:I13"/>
    <mergeCell ref="J12:J13"/>
    <mergeCell ref="K12:K13"/>
    <mergeCell ref="V12:V13"/>
    <mergeCell ref="W12:W13"/>
    <mergeCell ref="X12:X13"/>
    <mergeCell ref="Y12:Y13"/>
    <mergeCell ref="R12:R13"/>
    <mergeCell ref="S12:S13"/>
    <mergeCell ref="T12:T13"/>
    <mergeCell ref="U12:U13"/>
    <mergeCell ref="F14:F15"/>
    <mergeCell ref="G14:G24"/>
    <mergeCell ref="H14:H24"/>
    <mergeCell ref="F18:F19"/>
    <mergeCell ref="A14:A60"/>
    <mergeCell ref="B14:B24"/>
    <mergeCell ref="C14:C24"/>
    <mergeCell ref="D14:D24"/>
    <mergeCell ref="E14:E15"/>
    <mergeCell ref="E20:E21"/>
    <mergeCell ref="E43:E44"/>
    <mergeCell ref="E47:E48"/>
    <mergeCell ref="E56:E57"/>
    <mergeCell ref="F20:F21"/>
    <mergeCell ref="B32:B40"/>
    <mergeCell ref="C32:C40"/>
    <mergeCell ref="R14:R19"/>
    <mergeCell ref="S14:S19"/>
    <mergeCell ref="I14:I24"/>
    <mergeCell ref="J14:J24"/>
    <mergeCell ref="K14:K24"/>
    <mergeCell ref="L14:L24"/>
    <mergeCell ref="M14:M24"/>
    <mergeCell ref="O14:O19"/>
    <mergeCell ref="N18:N24"/>
    <mergeCell ref="O20:O21"/>
    <mergeCell ref="P20:P21"/>
    <mergeCell ref="Q20:Q21"/>
    <mergeCell ref="P22:P24"/>
    <mergeCell ref="Q22:Q24"/>
    <mergeCell ref="R22:R24"/>
    <mergeCell ref="R20:R21"/>
    <mergeCell ref="S20:S21"/>
    <mergeCell ref="X14:X85"/>
    <mergeCell ref="Y14:Y85"/>
    <mergeCell ref="E16:E17"/>
    <mergeCell ref="F16:F17"/>
    <mergeCell ref="E18:E19"/>
    <mergeCell ref="T14:T19"/>
    <mergeCell ref="U14:U19"/>
    <mergeCell ref="V14:V15"/>
    <mergeCell ref="W14:W15"/>
    <mergeCell ref="P14:P19"/>
    <mergeCell ref="Q14:Q19"/>
    <mergeCell ref="V20:V21"/>
    <mergeCell ref="W20:W21"/>
    <mergeCell ref="O22:O24"/>
    <mergeCell ref="T20:T21"/>
    <mergeCell ref="U20:U21"/>
    <mergeCell ref="V23:V24"/>
    <mergeCell ref="W23:W24"/>
    <mergeCell ref="B25:B31"/>
    <mergeCell ref="C25:C31"/>
    <mergeCell ref="D25:D31"/>
    <mergeCell ref="E25:E26"/>
    <mergeCell ref="S22:S24"/>
    <mergeCell ref="T22:T24"/>
    <mergeCell ref="U22:U24"/>
    <mergeCell ref="E23:E24"/>
    <mergeCell ref="F23:F24"/>
    <mergeCell ref="U25:U28"/>
    <mergeCell ref="E27:E28"/>
    <mergeCell ref="F27:F28"/>
    <mergeCell ref="N28:N31"/>
    <mergeCell ref="O30:O31"/>
    <mergeCell ref="Q25:Q28"/>
    <mergeCell ref="R25:R28"/>
    <mergeCell ref="S25:S28"/>
    <mergeCell ref="T25:T28"/>
    <mergeCell ref="U30:U31"/>
    <mergeCell ref="S30:S31"/>
    <mergeCell ref="T30:T31"/>
    <mergeCell ref="J25:J31"/>
    <mergeCell ref="K25:K31"/>
    <mergeCell ref="L25:L31"/>
    <mergeCell ref="M25:M31"/>
    <mergeCell ref="O25:O28"/>
    <mergeCell ref="P25:P28"/>
    <mergeCell ref="P30:P31"/>
    <mergeCell ref="F25:F26"/>
    <mergeCell ref="D32:D40"/>
    <mergeCell ref="E32:E33"/>
    <mergeCell ref="F32:F33"/>
    <mergeCell ref="Q30:Q31"/>
    <mergeCell ref="R30:R31"/>
    <mergeCell ref="G25:G31"/>
    <mergeCell ref="H25:H31"/>
    <mergeCell ref="I25:I31"/>
    <mergeCell ref="E34:E35"/>
    <mergeCell ref="F34:F35"/>
    <mergeCell ref="M32:M40"/>
    <mergeCell ref="O32:O35"/>
    <mergeCell ref="P32:P35"/>
    <mergeCell ref="Q32:Q35"/>
    <mergeCell ref="G32:G40"/>
    <mergeCell ref="H32:H40"/>
    <mergeCell ref="I32:I40"/>
    <mergeCell ref="J32:J40"/>
    <mergeCell ref="K32:K40"/>
    <mergeCell ref="L32:L40"/>
    <mergeCell ref="N35:N40"/>
    <mergeCell ref="O36:O40"/>
    <mergeCell ref="P36:P40"/>
    <mergeCell ref="Q36:Q40"/>
    <mergeCell ref="R36:R40"/>
    <mergeCell ref="S36:S40"/>
    <mergeCell ref="T36:T40"/>
    <mergeCell ref="S32:S35"/>
    <mergeCell ref="T32:T35"/>
    <mergeCell ref="U32:U35"/>
    <mergeCell ref="R32:R35"/>
    <mergeCell ref="B41:B49"/>
    <mergeCell ref="C41:C49"/>
    <mergeCell ref="D41:D49"/>
    <mergeCell ref="E41:E42"/>
    <mergeCell ref="F41:F42"/>
    <mergeCell ref="U36:U40"/>
    <mergeCell ref="E38:E39"/>
    <mergeCell ref="F38:F39"/>
    <mergeCell ref="E45:E46"/>
    <mergeCell ref="F45:F46"/>
    <mergeCell ref="G41:G49"/>
    <mergeCell ref="H41:H49"/>
    <mergeCell ref="I41:I49"/>
    <mergeCell ref="J41:J49"/>
    <mergeCell ref="K41:K49"/>
    <mergeCell ref="L41:L49"/>
    <mergeCell ref="M41:M49"/>
    <mergeCell ref="N41:N49"/>
    <mergeCell ref="O41:O44"/>
    <mergeCell ref="P41:P44"/>
    <mergeCell ref="Q41:Q44"/>
    <mergeCell ref="O45:O46"/>
    <mergeCell ref="P45:P46"/>
    <mergeCell ref="Q45:Q46"/>
    <mergeCell ref="R41:R44"/>
    <mergeCell ref="S41:S44"/>
    <mergeCell ref="T41:T44"/>
    <mergeCell ref="U41:U44"/>
    <mergeCell ref="R45:R46"/>
    <mergeCell ref="S45:S46"/>
    <mergeCell ref="T45:T46"/>
    <mergeCell ref="U45:U46"/>
    <mergeCell ref="O47:O49"/>
    <mergeCell ref="P47:P49"/>
    <mergeCell ref="F43:F44"/>
    <mergeCell ref="I50:I60"/>
    <mergeCell ref="J50:J60"/>
    <mergeCell ref="K50:K60"/>
    <mergeCell ref="U47:U49"/>
    <mergeCell ref="B50:B60"/>
    <mergeCell ref="C50:C60"/>
    <mergeCell ref="D50:D60"/>
    <mergeCell ref="E50:E51"/>
    <mergeCell ref="F50:F51"/>
    <mergeCell ref="Q47:Q49"/>
    <mergeCell ref="R47:R49"/>
    <mergeCell ref="S47:S49"/>
    <mergeCell ref="T47:T49"/>
    <mergeCell ref="F47:F48"/>
    <mergeCell ref="E52:E53"/>
    <mergeCell ref="F52:F53"/>
    <mergeCell ref="R50:R53"/>
    <mergeCell ref="S50:S53"/>
    <mergeCell ref="T50:T53"/>
    <mergeCell ref="U50:U53"/>
    <mergeCell ref="L50:L60"/>
    <mergeCell ref="M50:M60"/>
    <mergeCell ref="N50:N60"/>
    <mergeCell ref="O50:O53"/>
    <mergeCell ref="P50:P53"/>
    <mergeCell ref="Q50:Q53"/>
    <mergeCell ref="O54:O55"/>
    <mergeCell ref="P54:P55"/>
    <mergeCell ref="Q54:Q55"/>
    <mergeCell ref="Q56:Q57"/>
    <mergeCell ref="G50:G60"/>
    <mergeCell ref="H50:H60"/>
    <mergeCell ref="O56:O57"/>
    <mergeCell ref="P56:P57"/>
    <mergeCell ref="R54:R55"/>
    <mergeCell ref="S54:S55"/>
    <mergeCell ref="T54:T55"/>
    <mergeCell ref="U54:U55"/>
    <mergeCell ref="E59:E60"/>
    <mergeCell ref="F59:F60"/>
    <mergeCell ref="O58:O60"/>
    <mergeCell ref="P58:P60"/>
    <mergeCell ref="Q58:Q60"/>
    <mergeCell ref="R58:R60"/>
    <mergeCell ref="S58:S60"/>
    <mergeCell ref="T58:T60"/>
    <mergeCell ref="U58:U60"/>
    <mergeCell ref="R56:R57"/>
    <mergeCell ref="S56:S57"/>
    <mergeCell ref="T56:T57"/>
    <mergeCell ref="U56:U57"/>
    <mergeCell ref="F56:F57"/>
    <mergeCell ref="A61:A77"/>
    <mergeCell ref="B61:B68"/>
    <mergeCell ref="C61:C68"/>
    <mergeCell ref="D61:D68"/>
    <mergeCell ref="G61:G68"/>
    <mergeCell ref="E66:E67"/>
    <mergeCell ref="F66:F67"/>
    <mergeCell ref="F73:F74"/>
    <mergeCell ref="E64:E65"/>
    <mergeCell ref="F64:F65"/>
    <mergeCell ref="S61:S65"/>
    <mergeCell ref="T61:T65"/>
    <mergeCell ref="U61:U65"/>
    <mergeCell ref="E62:E63"/>
    <mergeCell ref="F62:F63"/>
    <mergeCell ref="N61:N68"/>
    <mergeCell ref="O61:O65"/>
    <mergeCell ref="P61:P65"/>
    <mergeCell ref="Q61:Q65"/>
    <mergeCell ref="R61:R65"/>
    <mergeCell ref="H61:H68"/>
    <mergeCell ref="I61:I68"/>
    <mergeCell ref="J61:J68"/>
    <mergeCell ref="K61:K68"/>
    <mergeCell ref="U66:U68"/>
    <mergeCell ref="B69:B77"/>
    <mergeCell ref="C69:C77"/>
    <mergeCell ref="D69:D77"/>
    <mergeCell ref="E69:E70"/>
    <mergeCell ref="O66:O68"/>
    <mergeCell ref="P66:P68"/>
    <mergeCell ref="Q66:Q68"/>
    <mergeCell ref="R66:R68"/>
    <mergeCell ref="L61:L68"/>
    <mergeCell ref="M61:M68"/>
    <mergeCell ref="N69:N77"/>
    <mergeCell ref="F69:F70"/>
    <mergeCell ref="G69:G77"/>
    <mergeCell ref="H69:H77"/>
    <mergeCell ref="S66:S68"/>
    <mergeCell ref="T66:T68"/>
    <mergeCell ref="O73:O77"/>
    <mergeCell ref="S69:S72"/>
    <mergeCell ref="T69:T72"/>
    <mergeCell ref="U69:U72"/>
    <mergeCell ref="E71:E72"/>
    <mergeCell ref="F71:F72"/>
    <mergeCell ref="O69:O72"/>
    <mergeCell ref="P69:P72"/>
    <mergeCell ref="Q69:Q72"/>
    <mergeCell ref="R69:R72"/>
    <mergeCell ref="I69:I77"/>
    <mergeCell ref="J69:J77"/>
    <mergeCell ref="K69:K77"/>
    <mergeCell ref="L69:L77"/>
    <mergeCell ref="M69:M77"/>
    <mergeCell ref="A78:A85"/>
    <mergeCell ref="B78:B85"/>
    <mergeCell ref="C78:C85"/>
    <mergeCell ref="D78:D85"/>
    <mergeCell ref="E78:E79"/>
    <mergeCell ref="E82:E83"/>
    <mergeCell ref="U73:U77"/>
    <mergeCell ref="E75:E76"/>
    <mergeCell ref="F75:F76"/>
    <mergeCell ref="V76:V77"/>
    <mergeCell ref="P73:P77"/>
    <mergeCell ref="Q73:Q77"/>
    <mergeCell ref="R73:R77"/>
    <mergeCell ref="S73:S77"/>
    <mergeCell ref="T73:T77"/>
    <mergeCell ref="E73:E74"/>
    <mergeCell ref="L78:L85"/>
    <mergeCell ref="M78:M85"/>
    <mergeCell ref="N78:N85"/>
    <mergeCell ref="F78:F79"/>
    <mergeCell ref="G78:G85"/>
    <mergeCell ref="H78:H85"/>
    <mergeCell ref="F82:F83"/>
    <mergeCell ref="E84:E85"/>
    <mergeCell ref="F84:F85"/>
    <mergeCell ref="S78:S83"/>
    <mergeCell ref="T78:T83"/>
    <mergeCell ref="U78:U83"/>
    <mergeCell ref="E80:E81"/>
    <mergeCell ref="F80:F81"/>
    <mergeCell ref="O78:O83"/>
    <mergeCell ref="P78:P83"/>
    <mergeCell ref="Q78:Q83"/>
    <mergeCell ref="R78:R83"/>
    <mergeCell ref="I78:I85"/>
    <mergeCell ref="J78:J85"/>
    <mergeCell ref="K78:K85"/>
  </mergeCells>
  <pageMargins left="0.70866141732283472" right="0.70866141732283472" top="0.74803149606299213" bottom="0.74803149606299213" header="0.31496062992125984" footer="0.31496062992125984"/>
  <pageSetup scale="2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L64"/>
  <sheetViews>
    <sheetView topLeftCell="H49" zoomScale="68" zoomScaleNormal="68" zoomScaleSheetLayoutView="100" workbookViewId="0">
      <selection activeCell="W14" sqref="W14:W57"/>
    </sheetView>
  </sheetViews>
  <sheetFormatPr baseColWidth="10" defaultColWidth="8.85546875" defaultRowHeight="12.75" x14ac:dyDescent="0.25"/>
  <cols>
    <col min="1" max="1" width="25" style="5" customWidth="1"/>
    <col min="2" max="2" width="16.28515625" style="5" customWidth="1"/>
    <col min="3" max="3" width="28.85546875" style="5" customWidth="1"/>
    <col min="4" max="4" width="14.85546875" style="112" customWidth="1"/>
    <col min="5" max="5" width="34.5703125" style="5" customWidth="1"/>
    <col min="6" max="6" width="24.28515625" style="5" customWidth="1"/>
    <col min="7" max="8" width="18.5703125" style="5" customWidth="1"/>
    <col min="9" max="12" width="13.85546875" style="5" customWidth="1"/>
    <col min="13" max="13" width="36" style="5" customWidth="1"/>
    <col min="14" max="14" width="14.42578125" style="5" customWidth="1"/>
    <col min="15" max="15" width="27.7109375" style="22" customWidth="1"/>
    <col min="16" max="16" width="23.5703125" style="3" customWidth="1"/>
    <col min="17" max="17" width="14.140625" style="22" customWidth="1"/>
    <col min="18" max="18" width="16.7109375" style="122" customWidth="1"/>
    <col min="19" max="19" width="17.28515625" style="22" customWidth="1"/>
    <col min="20" max="21" width="13.7109375" style="22" customWidth="1"/>
    <col min="22" max="22" width="21.140625" style="62" customWidth="1"/>
    <col min="23" max="23" width="23.85546875" style="22" customWidth="1"/>
    <col min="24" max="24" width="19.85546875" style="22" customWidth="1"/>
    <col min="25" max="25" width="23.85546875" style="5" customWidth="1"/>
    <col min="26" max="26" width="29.7109375" style="5" hidden="1" customWidth="1"/>
    <col min="27" max="30" width="9.42578125" style="5" customWidth="1"/>
    <col min="31" max="16384" width="8.85546875" style="5"/>
  </cols>
  <sheetData>
    <row r="1" spans="1:38" ht="28.5" customHeight="1" x14ac:dyDescent="0.25">
      <c r="A1" s="260"/>
      <c r="B1" s="299"/>
      <c r="C1" s="222" t="s">
        <v>0</v>
      </c>
      <c r="D1" s="223"/>
      <c r="E1" s="302" t="s">
        <v>254</v>
      </c>
      <c r="F1" s="302"/>
      <c r="G1" s="302"/>
      <c r="H1" s="302"/>
      <c r="I1" s="302"/>
      <c r="J1" s="302"/>
      <c r="K1" s="302"/>
      <c r="L1" s="302"/>
      <c r="M1" s="302"/>
      <c r="N1" s="302"/>
      <c r="O1" s="302"/>
      <c r="P1" s="302"/>
      <c r="Q1" s="302"/>
      <c r="R1" s="302"/>
      <c r="S1" s="302"/>
      <c r="T1" s="302"/>
      <c r="U1" s="226" t="s">
        <v>2</v>
      </c>
      <c r="V1" s="226"/>
      <c r="W1" s="239" t="s">
        <v>3</v>
      </c>
      <c r="X1" s="224"/>
      <c r="Y1" s="225"/>
      <c r="AH1" s="257"/>
      <c r="AI1" s="257"/>
      <c r="AJ1" s="263"/>
      <c r="AK1" s="263"/>
      <c r="AL1" s="263"/>
    </row>
    <row r="2" spans="1:38" ht="28.5" customHeight="1" x14ac:dyDescent="0.25">
      <c r="A2" s="261"/>
      <c r="B2" s="300"/>
      <c r="C2" s="222" t="s">
        <v>4</v>
      </c>
      <c r="D2" s="223"/>
      <c r="E2" s="298" t="s">
        <v>5</v>
      </c>
      <c r="F2" s="298"/>
      <c r="G2" s="298"/>
      <c r="H2" s="298"/>
      <c r="I2" s="298"/>
      <c r="J2" s="298"/>
      <c r="K2" s="298"/>
      <c r="L2" s="298"/>
      <c r="M2" s="298"/>
      <c r="N2" s="298"/>
      <c r="O2" s="298"/>
      <c r="P2" s="298"/>
      <c r="Q2" s="298"/>
      <c r="R2" s="298"/>
      <c r="S2" s="298"/>
      <c r="T2" s="298"/>
      <c r="U2" s="226" t="s">
        <v>6</v>
      </c>
      <c r="V2" s="226"/>
      <c r="W2" s="239">
        <v>1</v>
      </c>
      <c r="X2" s="224"/>
      <c r="Y2" s="225"/>
      <c r="AH2" s="257"/>
      <c r="AI2" s="257"/>
      <c r="AJ2" s="255"/>
      <c r="AK2" s="255"/>
      <c r="AL2" s="255"/>
    </row>
    <row r="3" spans="1:38" ht="28.5" customHeight="1" x14ac:dyDescent="0.25">
      <c r="A3" s="262"/>
      <c r="B3" s="301"/>
      <c r="C3" s="222" t="s">
        <v>7</v>
      </c>
      <c r="D3" s="223"/>
      <c r="E3" s="298" t="s">
        <v>8</v>
      </c>
      <c r="F3" s="298"/>
      <c r="G3" s="298"/>
      <c r="H3" s="298"/>
      <c r="I3" s="298"/>
      <c r="J3" s="298"/>
      <c r="K3" s="298"/>
      <c r="L3" s="298"/>
      <c r="M3" s="298"/>
      <c r="N3" s="298"/>
      <c r="O3" s="298"/>
      <c r="P3" s="298"/>
      <c r="Q3" s="298"/>
      <c r="R3" s="298"/>
      <c r="S3" s="298"/>
      <c r="T3" s="298"/>
      <c r="U3" s="226" t="s">
        <v>9</v>
      </c>
      <c r="V3" s="226"/>
      <c r="W3" s="227">
        <v>43767</v>
      </c>
      <c r="X3" s="228"/>
      <c r="Y3" s="229"/>
      <c r="AH3" s="257"/>
      <c r="AI3" s="257"/>
      <c r="AJ3" s="258"/>
      <c r="AK3" s="259"/>
      <c r="AL3" s="259"/>
    </row>
    <row r="4" spans="1:38" ht="18" customHeight="1" x14ac:dyDescent="0.25">
      <c r="A4" s="35"/>
      <c r="B4" s="35"/>
      <c r="C4" s="35"/>
      <c r="D4" s="107"/>
      <c r="E4" s="35"/>
      <c r="F4" s="35"/>
      <c r="G4" s="35"/>
      <c r="H4" s="35"/>
      <c r="I4" s="35"/>
      <c r="J4" s="35"/>
      <c r="K4" s="35"/>
      <c r="L4" s="35"/>
      <c r="M4" s="35"/>
      <c r="N4" s="35"/>
      <c r="O4" s="35"/>
      <c r="P4" s="35"/>
      <c r="Q4" s="35"/>
      <c r="R4" s="107"/>
      <c r="S4" s="35"/>
      <c r="T4" s="35"/>
      <c r="U4" s="35"/>
      <c r="V4" s="37"/>
      <c r="Y4" s="35"/>
      <c r="Z4" s="35"/>
      <c r="AA4" s="35"/>
      <c r="AB4" s="35"/>
      <c r="AC4" s="35"/>
      <c r="AD4" s="35"/>
      <c r="AE4" s="35"/>
      <c r="AF4" s="35"/>
    </row>
    <row r="5" spans="1:38" ht="22.5" customHeight="1" x14ac:dyDescent="0.25">
      <c r="A5" s="211" t="s">
        <v>10</v>
      </c>
      <c r="B5" s="212"/>
      <c r="C5" s="213">
        <v>2020</v>
      </c>
      <c r="D5" s="213"/>
      <c r="E5" s="213"/>
      <c r="F5" s="6"/>
      <c r="G5" s="27"/>
      <c r="H5" s="27"/>
      <c r="I5" s="27"/>
      <c r="J5" s="27"/>
      <c r="K5" s="27"/>
      <c r="L5" s="27"/>
      <c r="M5" s="27"/>
      <c r="N5" s="27"/>
      <c r="O5" s="35"/>
      <c r="P5" s="35"/>
      <c r="Q5" s="35"/>
      <c r="R5" s="107"/>
      <c r="S5" s="35"/>
      <c r="T5" s="35"/>
      <c r="U5" s="35"/>
      <c r="V5" s="37"/>
      <c r="Y5" s="35"/>
      <c r="Z5" s="35"/>
      <c r="AA5" s="35"/>
      <c r="AB5" s="35"/>
      <c r="AC5" s="35"/>
      <c r="AD5" s="35"/>
      <c r="AE5" s="35"/>
      <c r="AF5" s="35"/>
    </row>
    <row r="6" spans="1:38" ht="22.5" customHeight="1" x14ac:dyDescent="0.25">
      <c r="A6" s="211" t="s">
        <v>11</v>
      </c>
      <c r="B6" s="212"/>
      <c r="C6" s="269" t="s">
        <v>507</v>
      </c>
      <c r="D6" s="269"/>
      <c r="E6" s="269"/>
      <c r="F6" s="81"/>
      <c r="G6" s="27"/>
      <c r="H6" s="27"/>
      <c r="I6" s="27"/>
      <c r="J6" s="27"/>
      <c r="K6" s="27"/>
      <c r="L6" s="27"/>
      <c r="M6" s="27"/>
      <c r="N6" s="27"/>
      <c r="O6" s="295"/>
      <c r="P6" s="295"/>
      <c r="Q6" s="295"/>
      <c r="R6" s="295"/>
      <c r="S6" s="295"/>
      <c r="T6" s="295"/>
      <c r="U6" s="295"/>
      <c r="V6" s="295"/>
      <c r="W6" s="295"/>
      <c r="X6" s="295"/>
      <c r="Y6" s="295"/>
      <c r="Z6" s="2"/>
      <c r="AA6" s="2"/>
      <c r="AB6" s="2"/>
      <c r="AC6" s="2"/>
      <c r="AD6" s="2"/>
      <c r="AE6" s="2"/>
      <c r="AF6" s="2"/>
    </row>
    <row r="7" spans="1:38" ht="22.5" customHeight="1" x14ac:dyDescent="0.25">
      <c r="A7" s="211" t="s">
        <v>13</v>
      </c>
      <c r="B7" s="212"/>
      <c r="C7" s="215">
        <v>2018011000226</v>
      </c>
      <c r="D7" s="215"/>
      <c r="E7" s="215"/>
      <c r="F7" s="10"/>
      <c r="G7" s="27"/>
      <c r="H7" s="27"/>
      <c r="I7" s="27"/>
      <c r="J7" s="27"/>
      <c r="K7" s="27"/>
      <c r="L7" s="27"/>
      <c r="M7" s="27"/>
      <c r="N7" s="27"/>
      <c r="O7" s="295"/>
      <c r="P7" s="295"/>
      <c r="Q7" s="295"/>
      <c r="R7" s="295"/>
      <c r="S7" s="295"/>
      <c r="T7" s="295"/>
      <c r="U7" s="295"/>
      <c r="V7" s="295"/>
      <c r="W7" s="295"/>
      <c r="X7" s="295"/>
      <c r="Y7" s="295"/>
      <c r="Z7" s="2"/>
      <c r="AA7" s="2"/>
      <c r="AB7" s="2"/>
      <c r="AC7" s="2"/>
      <c r="AD7" s="2"/>
      <c r="AE7" s="2"/>
      <c r="AF7" s="2"/>
    </row>
    <row r="8" spans="1:38" ht="22.5" customHeight="1" x14ac:dyDescent="0.25">
      <c r="A8" s="211" t="s">
        <v>14</v>
      </c>
      <c r="B8" s="212"/>
      <c r="C8" s="201" t="s">
        <v>508</v>
      </c>
      <c r="D8" s="201"/>
      <c r="E8" s="201"/>
      <c r="F8" s="9"/>
      <c r="H8" s="27"/>
      <c r="I8" s="27"/>
      <c r="J8" s="27"/>
      <c r="K8" s="27"/>
      <c r="L8" s="27"/>
      <c r="M8" s="27"/>
      <c r="N8" s="27"/>
      <c r="O8" s="295"/>
      <c r="P8" s="295"/>
      <c r="Q8" s="295"/>
      <c r="R8" s="295"/>
      <c r="S8" s="295"/>
      <c r="T8" s="295"/>
      <c r="U8" s="295"/>
      <c r="V8" s="295"/>
      <c r="W8" s="295"/>
      <c r="X8" s="295"/>
      <c r="Y8" s="295"/>
      <c r="Z8" s="2"/>
      <c r="AA8" s="2"/>
      <c r="AB8" s="2"/>
      <c r="AC8" s="2"/>
      <c r="AD8" s="2"/>
      <c r="AE8" s="2"/>
      <c r="AF8" s="2"/>
    </row>
    <row r="9" spans="1:38" ht="22.5" customHeight="1" x14ac:dyDescent="0.25">
      <c r="A9" s="211" t="s">
        <v>16</v>
      </c>
      <c r="B9" s="212"/>
      <c r="C9" s="291" t="s">
        <v>17</v>
      </c>
      <c r="D9" s="292"/>
      <c r="E9" s="292"/>
      <c r="F9" s="81"/>
      <c r="G9" s="27"/>
      <c r="H9" s="27"/>
      <c r="I9" s="27"/>
      <c r="J9" s="27"/>
      <c r="K9" s="27"/>
      <c r="L9" s="27"/>
      <c r="M9" s="27"/>
      <c r="N9" s="27"/>
      <c r="O9" s="295"/>
      <c r="P9" s="295"/>
      <c r="Q9" s="295"/>
      <c r="R9" s="295"/>
      <c r="S9" s="295"/>
      <c r="T9" s="295"/>
      <c r="U9" s="295"/>
      <c r="V9" s="295"/>
      <c r="W9" s="295"/>
      <c r="X9" s="295"/>
      <c r="Y9" s="295"/>
      <c r="Z9" s="2"/>
      <c r="AA9" s="2"/>
      <c r="AB9" s="2"/>
      <c r="AC9" s="2"/>
      <c r="AD9" s="2"/>
      <c r="AE9" s="2"/>
      <c r="AF9" s="2"/>
    </row>
    <row r="10" spans="1:38" ht="8.25" customHeight="1" x14ac:dyDescent="0.25">
      <c r="A10" s="83"/>
      <c r="B10" s="83"/>
      <c r="C10" s="16"/>
      <c r="D10" s="108"/>
      <c r="E10" s="16"/>
      <c r="F10" s="16"/>
      <c r="G10" s="16"/>
      <c r="H10" s="16"/>
      <c r="I10" s="16"/>
      <c r="J10" s="16"/>
      <c r="K10" s="16"/>
      <c r="L10" s="16"/>
      <c r="M10" s="16"/>
      <c r="N10" s="16"/>
      <c r="O10" s="16"/>
      <c r="P10" s="16"/>
      <c r="Q10" s="16"/>
      <c r="R10" s="108"/>
      <c r="Y10" s="22"/>
      <c r="Z10" s="2"/>
      <c r="AA10" s="2"/>
      <c r="AB10" s="2"/>
      <c r="AC10" s="2"/>
      <c r="AD10" s="2"/>
      <c r="AE10" s="2"/>
      <c r="AF10" s="2"/>
    </row>
    <row r="11" spans="1:38" ht="18" customHeight="1" x14ac:dyDescent="0.25">
      <c r="A11" s="276" t="s">
        <v>18</v>
      </c>
      <c r="B11" s="276"/>
      <c r="C11" s="276"/>
      <c r="D11" s="276"/>
      <c r="E11" s="276"/>
      <c r="F11" s="103"/>
      <c r="G11" s="309" t="s">
        <v>19</v>
      </c>
      <c r="H11" s="309"/>
      <c r="I11" s="309"/>
      <c r="J11" s="309"/>
      <c r="K11" s="309"/>
      <c r="L11" s="309"/>
      <c r="M11" s="309"/>
      <c r="N11" s="310"/>
      <c r="O11" s="294" t="s">
        <v>20</v>
      </c>
      <c r="P11" s="294"/>
      <c r="Q11" s="294"/>
      <c r="R11" s="294"/>
      <c r="S11" s="294"/>
      <c r="T11" s="294"/>
      <c r="U11" s="294"/>
      <c r="V11" s="294"/>
      <c r="W11" s="294"/>
      <c r="X11" s="294"/>
      <c r="Y11" s="294"/>
      <c r="Z11" s="2"/>
      <c r="AA11" s="2"/>
      <c r="AB11" s="2"/>
      <c r="AC11" s="2"/>
      <c r="AD11" s="2"/>
      <c r="AE11" s="2"/>
      <c r="AF11" s="2"/>
    </row>
    <row r="12" spans="1:38" ht="18" customHeight="1" x14ac:dyDescent="0.25">
      <c r="A12" s="340" t="s">
        <v>21</v>
      </c>
      <c r="B12" s="342" t="s">
        <v>22</v>
      </c>
      <c r="C12" s="340" t="s">
        <v>23</v>
      </c>
      <c r="D12" s="340" t="s">
        <v>24</v>
      </c>
      <c r="E12" s="340" t="s">
        <v>146</v>
      </c>
      <c r="F12" s="340" t="s">
        <v>25</v>
      </c>
      <c r="G12" s="344" t="s">
        <v>26</v>
      </c>
      <c r="H12" s="344" t="s">
        <v>27</v>
      </c>
      <c r="I12" s="344" t="s">
        <v>28</v>
      </c>
      <c r="J12" s="344" t="s">
        <v>29</v>
      </c>
      <c r="K12" s="346" t="s">
        <v>30</v>
      </c>
      <c r="L12" s="344" t="s">
        <v>31</v>
      </c>
      <c r="M12" s="346" t="s">
        <v>32</v>
      </c>
      <c r="N12" s="346" t="s">
        <v>33</v>
      </c>
      <c r="O12" s="337" t="s">
        <v>34</v>
      </c>
      <c r="P12" s="337" t="s">
        <v>35</v>
      </c>
      <c r="Q12" s="337" t="s">
        <v>36</v>
      </c>
      <c r="R12" s="338" t="s">
        <v>37</v>
      </c>
      <c r="S12" s="337" t="s">
        <v>38</v>
      </c>
      <c r="T12" s="337" t="s">
        <v>39</v>
      </c>
      <c r="U12" s="337" t="s">
        <v>40</v>
      </c>
      <c r="V12" s="355" t="s">
        <v>41</v>
      </c>
      <c r="W12" s="337" t="s">
        <v>42</v>
      </c>
      <c r="X12" s="353" t="s">
        <v>43</v>
      </c>
      <c r="Y12" s="337" t="s">
        <v>44</v>
      </c>
    </row>
    <row r="13" spans="1:38" ht="20.25" customHeight="1" x14ac:dyDescent="0.25">
      <c r="A13" s="341"/>
      <c r="B13" s="343"/>
      <c r="C13" s="341"/>
      <c r="D13" s="341"/>
      <c r="E13" s="341"/>
      <c r="F13" s="341"/>
      <c r="G13" s="345"/>
      <c r="H13" s="345"/>
      <c r="I13" s="345"/>
      <c r="J13" s="345"/>
      <c r="K13" s="347"/>
      <c r="L13" s="345"/>
      <c r="M13" s="347"/>
      <c r="N13" s="347"/>
      <c r="O13" s="353"/>
      <c r="P13" s="353"/>
      <c r="Q13" s="353"/>
      <c r="R13" s="357"/>
      <c r="S13" s="353"/>
      <c r="T13" s="353"/>
      <c r="U13" s="353"/>
      <c r="V13" s="356"/>
      <c r="W13" s="353"/>
      <c r="X13" s="354"/>
      <c r="Y13" s="353"/>
      <c r="Z13" s="2" t="s">
        <v>509</v>
      </c>
    </row>
    <row r="14" spans="1:38" ht="44.25" customHeight="1" x14ac:dyDescent="0.25">
      <c r="A14" s="366" t="s">
        <v>510</v>
      </c>
      <c r="B14" s="332" t="s">
        <v>511</v>
      </c>
      <c r="C14" s="332" t="s">
        <v>512</v>
      </c>
      <c r="D14" s="332">
        <v>15</v>
      </c>
      <c r="E14" s="543" t="s">
        <v>415</v>
      </c>
      <c r="F14" s="195">
        <v>2120801300</v>
      </c>
      <c r="G14" s="438" t="s">
        <v>51</v>
      </c>
      <c r="H14" s="438" t="s">
        <v>51</v>
      </c>
      <c r="I14" s="438" t="s">
        <v>51</v>
      </c>
      <c r="J14" s="438" t="s">
        <v>54</v>
      </c>
      <c r="K14" s="438" t="s">
        <v>51</v>
      </c>
      <c r="L14" s="332" t="s">
        <v>409</v>
      </c>
      <c r="M14" s="332" t="s">
        <v>53</v>
      </c>
      <c r="N14" s="160" t="s">
        <v>417</v>
      </c>
      <c r="O14" s="190" t="s">
        <v>513</v>
      </c>
      <c r="P14" s="332" t="s">
        <v>514</v>
      </c>
      <c r="Q14" s="332" t="s">
        <v>57</v>
      </c>
      <c r="R14" s="332">
        <v>7</v>
      </c>
      <c r="S14" s="332" t="s">
        <v>58</v>
      </c>
      <c r="T14" s="368">
        <v>43922</v>
      </c>
      <c r="U14" s="368">
        <v>44196</v>
      </c>
      <c r="V14" s="158" t="s">
        <v>61</v>
      </c>
      <c r="W14" s="544">
        <v>1572523170</v>
      </c>
      <c r="X14" s="332" t="s">
        <v>59</v>
      </c>
      <c r="Y14" s="540" t="s">
        <v>515</v>
      </c>
      <c r="Z14" s="5" t="s">
        <v>516</v>
      </c>
    </row>
    <row r="15" spans="1:38" ht="44.25" customHeight="1" x14ac:dyDescent="0.25">
      <c r="A15" s="535"/>
      <c r="B15" s="288"/>
      <c r="C15" s="288"/>
      <c r="D15" s="288"/>
      <c r="E15" s="545"/>
      <c r="F15" s="196"/>
      <c r="G15" s="325"/>
      <c r="H15" s="325"/>
      <c r="I15" s="325"/>
      <c r="J15" s="325"/>
      <c r="K15" s="325"/>
      <c r="L15" s="288"/>
      <c r="M15" s="288"/>
      <c r="N15" s="155"/>
      <c r="O15" s="352"/>
      <c r="P15" s="288"/>
      <c r="Q15" s="288"/>
      <c r="R15" s="288"/>
      <c r="S15" s="288"/>
      <c r="T15" s="397"/>
      <c r="U15" s="397"/>
      <c r="V15" s="159" t="s">
        <v>71</v>
      </c>
      <c r="W15" s="546">
        <v>500000000</v>
      </c>
      <c r="X15" s="288"/>
      <c r="Y15" s="380"/>
    </row>
    <row r="16" spans="1:38" ht="44.25" customHeight="1" x14ac:dyDescent="0.25">
      <c r="A16" s="372"/>
      <c r="B16" s="187"/>
      <c r="C16" s="187"/>
      <c r="D16" s="187"/>
      <c r="E16" s="350"/>
      <c r="F16" s="197"/>
      <c r="G16" s="318"/>
      <c r="H16" s="318"/>
      <c r="I16" s="318"/>
      <c r="J16" s="318"/>
      <c r="K16" s="318"/>
      <c r="L16" s="187"/>
      <c r="M16" s="187"/>
      <c r="N16" s="243" t="s">
        <v>281</v>
      </c>
      <c r="O16" s="189"/>
      <c r="P16" s="187"/>
      <c r="Q16" s="187"/>
      <c r="R16" s="187"/>
      <c r="S16" s="187"/>
      <c r="T16" s="373"/>
      <c r="U16" s="373"/>
      <c r="V16" s="159" t="s">
        <v>418</v>
      </c>
      <c r="W16" s="115">
        <v>48278130</v>
      </c>
      <c r="X16" s="187"/>
      <c r="Y16" s="381"/>
      <c r="Z16" s="5" t="s">
        <v>516</v>
      </c>
    </row>
    <row r="17" spans="1:26" ht="44.25" customHeight="1" x14ac:dyDescent="0.25">
      <c r="A17" s="372"/>
      <c r="B17" s="187"/>
      <c r="C17" s="187"/>
      <c r="D17" s="187"/>
      <c r="E17" s="350" t="s">
        <v>517</v>
      </c>
      <c r="F17" s="241">
        <v>422742023.99938965</v>
      </c>
      <c r="G17" s="318"/>
      <c r="H17" s="318"/>
      <c r="I17" s="318"/>
      <c r="J17" s="318"/>
      <c r="K17" s="318"/>
      <c r="L17" s="187"/>
      <c r="M17" s="187"/>
      <c r="N17" s="243"/>
      <c r="O17" s="189"/>
      <c r="P17" s="187"/>
      <c r="Q17" s="187"/>
      <c r="R17" s="187"/>
      <c r="S17" s="187"/>
      <c r="T17" s="373"/>
      <c r="U17" s="373"/>
      <c r="V17" s="159" t="s">
        <v>61</v>
      </c>
      <c r="W17" s="115">
        <v>370063317.99926978</v>
      </c>
      <c r="X17" s="187"/>
      <c r="Y17" s="381"/>
      <c r="Z17" s="5" t="s">
        <v>516</v>
      </c>
    </row>
    <row r="18" spans="1:26" ht="90.75" customHeight="1" x14ac:dyDescent="0.25">
      <c r="A18" s="372"/>
      <c r="B18" s="187"/>
      <c r="C18" s="187"/>
      <c r="D18" s="187"/>
      <c r="E18" s="350"/>
      <c r="F18" s="197"/>
      <c r="G18" s="318"/>
      <c r="H18" s="318"/>
      <c r="I18" s="318"/>
      <c r="J18" s="318"/>
      <c r="K18" s="318"/>
      <c r="L18" s="187"/>
      <c r="M18" s="187"/>
      <c r="N18" s="243"/>
      <c r="O18" s="189"/>
      <c r="P18" s="187"/>
      <c r="Q18" s="187"/>
      <c r="R18" s="187"/>
      <c r="S18" s="187"/>
      <c r="T18" s="373"/>
      <c r="U18" s="373"/>
      <c r="V18" s="159" t="s">
        <v>418</v>
      </c>
      <c r="W18" s="115">
        <v>52678706.000119857</v>
      </c>
      <c r="X18" s="187"/>
      <c r="Y18" s="381"/>
      <c r="Z18" s="5" t="s">
        <v>516</v>
      </c>
    </row>
    <row r="19" spans="1:26" ht="44.25" customHeight="1" x14ac:dyDescent="0.25">
      <c r="A19" s="372"/>
      <c r="B19" s="187"/>
      <c r="C19" s="187"/>
      <c r="D19" s="187"/>
      <c r="E19" s="350" t="s">
        <v>518</v>
      </c>
      <c r="F19" s="241">
        <v>40442399</v>
      </c>
      <c r="G19" s="318"/>
      <c r="H19" s="318"/>
      <c r="I19" s="318"/>
      <c r="J19" s="318"/>
      <c r="K19" s="318"/>
      <c r="L19" s="187"/>
      <c r="M19" s="187"/>
      <c r="N19" s="243"/>
      <c r="O19" s="189" t="s">
        <v>519</v>
      </c>
      <c r="P19" s="187" t="s">
        <v>520</v>
      </c>
      <c r="Q19" s="187" t="s">
        <v>57</v>
      </c>
      <c r="R19" s="187">
        <v>15</v>
      </c>
      <c r="S19" s="187" t="s">
        <v>58</v>
      </c>
      <c r="T19" s="373">
        <v>43922</v>
      </c>
      <c r="U19" s="373">
        <v>44196</v>
      </c>
      <c r="V19" s="159" t="s">
        <v>61</v>
      </c>
      <c r="W19" s="115">
        <v>34005315</v>
      </c>
      <c r="X19" s="187"/>
      <c r="Y19" s="381"/>
      <c r="Z19" s="5" t="s">
        <v>521</v>
      </c>
    </row>
    <row r="20" spans="1:26" ht="44.25" customHeight="1" x14ac:dyDescent="0.25">
      <c r="A20" s="372"/>
      <c r="B20" s="187"/>
      <c r="C20" s="187"/>
      <c r="D20" s="187"/>
      <c r="E20" s="350"/>
      <c r="F20" s="197"/>
      <c r="G20" s="318"/>
      <c r="H20" s="318"/>
      <c r="I20" s="318"/>
      <c r="J20" s="318"/>
      <c r="K20" s="318"/>
      <c r="L20" s="187"/>
      <c r="M20" s="187"/>
      <c r="N20" s="243"/>
      <c r="O20" s="189"/>
      <c r="P20" s="187"/>
      <c r="Q20" s="187"/>
      <c r="R20" s="187"/>
      <c r="S20" s="187"/>
      <c r="T20" s="373"/>
      <c r="U20" s="373"/>
      <c r="V20" s="159" t="s">
        <v>418</v>
      </c>
      <c r="W20" s="115">
        <v>6437084</v>
      </c>
      <c r="X20" s="187"/>
      <c r="Y20" s="381"/>
      <c r="Z20" s="5" t="s">
        <v>516</v>
      </c>
    </row>
    <row r="21" spans="1:26" ht="44.25" customHeight="1" x14ac:dyDescent="0.25">
      <c r="A21" s="372"/>
      <c r="B21" s="187"/>
      <c r="C21" s="187"/>
      <c r="D21" s="187"/>
      <c r="E21" s="182" t="s">
        <v>522</v>
      </c>
      <c r="F21" s="161">
        <v>161955768</v>
      </c>
      <c r="G21" s="318"/>
      <c r="H21" s="318"/>
      <c r="I21" s="318"/>
      <c r="J21" s="318"/>
      <c r="K21" s="318"/>
      <c r="L21" s="187"/>
      <c r="M21" s="187"/>
      <c r="N21" s="243"/>
      <c r="O21" s="189" t="s">
        <v>523</v>
      </c>
      <c r="P21" s="187" t="s">
        <v>512</v>
      </c>
      <c r="Q21" s="187" t="s">
        <v>57</v>
      </c>
      <c r="R21" s="187">
        <v>15</v>
      </c>
      <c r="S21" s="187" t="s">
        <v>58</v>
      </c>
      <c r="T21" s="373">
        <v>43922</v>
      </c>
      <c r="U21" s="373">
        <v>44196</v>
      </c>
      <c r="V21" s="159" t="s">
        <v>61</v>
      </c>
      <c r="W21" s="115">
        <v>161955768</v>
      </c>
      <c r="X21" s="187"/>
      <c r="Y21" s="381"/>
      <c r="Z21" s="5" t="s">
        <v>516</v>
      </c>
    </row>
    <row r="22" spans="1:26" ht="44.25" customHeight="1" x14ac:dyDescent="0.25">
      <c r="A22" s="372"/>
      <c r="B22" s="187"/>
      <c r="C22" s="187"/>
      <c r="D22" s="187"/>
      <c r="E22" s="182" t="s">
        <v>524</v>
      </c>
      <c r="F22" s="106">
        <v>161955768</v>
      </c>
      <c r="G22" s="318"/>
      <c r="H22" s="318"/>
      <c r="I22" s="318"/>
      <c r="J22" s="318"/>
      <c r="K22" s="318"/>
      <c r="L22" s="187"/>
      <c r="M22" s="187"/>
      <c r="N22" s="243"/>
      <c r="O22" s="189"/>
      <c r="P22" s="187"/>
      <c r="Q22" s="187"/>
      <c r="R22" s="187"/>
      <c r="S22" s="187"/>
      <c r="T22" s="373"/>
      <c r="U22" s="373"/>
      <c r="V22" s="159" t="s">
        <v>61</v>
      </c>
      <c r="W22" s="115">
        <v>161955768</v>
      </c>
      <c r="X22" s="187"/>
      <c r="Y22" s="381"/>
      <c r="Z22" s="5" t="s">
        <v>516</v>
      </c>
    </row>
    <row r="23" spans="1:26" ht="44.25" customHeight="1" x14ac:dyDescent="0.25">
      <c r="A23" s="372"/>
      <c r="B23" s="187" t="s">
        <v>462</v>
      </c>
      <c r="C23" s="187" t="s">
        <v>463</v>
      </c>
      <c r="D23" s="318">
        <v>7</v>
      </c>
      <c r="E23" s="350" t="s">
        <v>525</v>
      </c>
      <c r="F23" s="241">
        <v>101400285.00141013</v>
      </c>
      <c r="G23" s="318" t="s">
        <v>51</v>
      </c>
      <c r="H23" s="318" t="s">
        <v>51</v>
      </c>
      <c r="I23" s="243" t="s">
        <v>51</v>
      </c>
      <c r="J23" s="318" t="s">
        <v>54</v>
      </c>
      <c r="K23" s="243" t="s">
        <v>51</v>
      </c>
      <c r="L23" s="187" t="s">
        <v>409</v>
      </c>
      <c r="M23" s="318" t="s">
        <v>54</v>
      </c>
      <c r="N23" s="318" t="s">
        <v>54</v>
      </c>
      <c r="O23" s="189" t="s">
        <v>513</v>
      </c>
      <c r="P23" s="187" t="s">
        <v>526</v>
      </c>
      <c r="Q23" s="187" t="s">
        <v>57</v>
      </c>
      <c r="R23" s="187">
        <v>20</v>
      </c>
      <c r="S23" s="187" t="s">
        <v>58</v>
      </c>
      <c r="T23" s="373">
        <v>43891</v>
      </c>
      <c r="U23" s="373">
        <v>44196</v>
      </c>
      <c r="V23" s="159" t="s">
        <v>61</v>
      </c>
      <c r="W23" s="115">
        <v>88220281.001519114</v>
      </c>
      <c r="X23" s="187" t="s">
        <v>59</v>
      </c>
      <c r="Y23" s="381" t="s">
        <v>515</v>
      </c>
      <c r="Z23" s="5" t="s">
        <v>527</v>
      </c>
    </row>
    <row r="24" spans="1:26" ht="44.25" customHeight="1" x14ac:dyDescent="0.25">
      <c r="A24" s="372"/>
      <c r="B24" s="187"/>
      <c r="C24" s="187"/>
      <c r="D24" s="318"/>
      <c r="E24" s="350"/>
      <c r="F24" s="197"/>
      <c r="G24" s="318"/>
      <c r="H24" s="318"/>
      <c r="I24" s="243"/>
      <c r="J24" s="318"/>
      <c r="K24" s="243"/>
      <c r="L24" s="187"/>
      <c r="M24" s="318"/>
      <c r="N24" s="318"/>
      <c r="O24" s="189"/>
      <c r="P24" s="187"/>
      <c r="Q24" s="187"/>
      <c r="R24" s="187"/>
      <c r="S24" s="187"/>
      <c r="T24" s="373"/>
      <c r="U24" s="373"/>
      <c r="V24" s="159" t="s">
        <v>418</v>
      </c>
      <c r="W24" s="115">
        <v>13180003.999891009</v>
      </c>
      <c r="X24" s="187"/>
      <c r="Y24" s="381"/>
      <c r="Z24" s="5" t="s">
        <v>527</v>
      </c>
    </row>
    <row r="25" spans="1:26" ht="44.25" customHeight="1" x14ac:dyDescent="0.25">
      <c r="A25" s="372"/>
      <c r="B25" s="187"/>
      <c r="C25" s="187"/>
      <c r="D25" s="318"/>
      <c r="E25" s="350" t="s">
        <v>466</v>
      </c>
      <c r="F25" s="241">
        <v>103507678</v>
      </c>
      <c r="G25" s="318"/>
      <c r="H25" s="318"/>
      <c r="I25" s="243"/>
      <c r="J25" s="318"/>
      <c r="K25" s="243"/>
      <c r="L25" s="187"/>
      <c r="M25" s="318"/>
      <c r="N25" s="318"/>
      <c r="O25" s="189"/>
      <c r="P25" s="187"/>
      <c r="Q25" s="187"/>
      <c r="R25" s="187"/>
      <c r="S25" s="187"/>
      <c r="T25" s="373"/>
      <c r="U25" s="373"/>
      <c r="V25" s="159" t="s">
        <v>61</v>
      </c>
      <c r="W25" s="115">
        <v>80977884</v>
      </c>
      <c r="X25" s="187"/>
      <c r="Y25" s="381"/>
      <c r="Z25" s="5" t="s">
        <v>527</v>
      </c>
    </row>
    <row r="26" spans="1:26" ht="44.25" customHeight="1" x14ac:dyDescent="0.25">
      <c r="A26" s="372"/>
      <c r="B26" s="187"/>
      <c r="C26" s="187"/>
      <c r="D26" s="318"/>
      <c r="E26" s="350"/>
      <c r="F26" s="197"/>
      <c r="G26" s="318"/>
      <c r="H26" s="318"/>
      <c r="I26" s="243"/>
      <c r="J26" s="318"/>
      <c r="K26" s="243"/>
      <c r="L26" s="187"/>
      <c r="M26" s="318"/>
      <c r="N26" s="318"/>
      <c r="O26" s="189"/>
      <c r="P26" s="187"/>
      <c r="Q26" s="187"/>
      <c r="R26" s="187"/>
      <c r="S26" s="187"/>
      <c r="T26" s="373"/>
      <c r="U26" s="373"/>
      <c r="V26" s="159" t="s">
        <v>418</v>
      </c>
      <c r="W26" s="115">
        <v>22529794</v>
      </c>
      <c r="X26" s="187"/>
      <c r="Y26" s="381"/>
      <c r="Z26" s="5" t="s">
        <v>527</v>
      </c>
    </row>
    <row r="27" spans="1:26" ht="44.25" customHeight="1" x14ac:dyDescent="0.25">
      <c r="A27" s="372"/>
      <c r="B27" s="187"/>
      <c r="C27" s="187"/>
      <c r="D27" s="318"/>
      <c r="E27" s="350" t="s">
        <v>528</v>
      </c>
      <c r="F27" s="241">
        <v>160977884</v>
      </c>
      <c r="G27" s="318"/>
      <c r="H27" s="318"/>
      <c r="I27" s="243"/>
      <c r="J27" s="318"/>
      <c r="K27" s="243"/>
      <c r="L27" s="187"/>
      <c r="M27" s="318"/>
      <c r="N27" s="318"/>
      <c r="O27" s="189" t="s">
        <v>467</v>
      </c>
      <c r="P27" s="187" t="s">
        <v>468</v>
      </c>
      <c r="Q27" s="187" t="s">
        <v>57</v>
      </c>
      <c r="R27" s="187">
        <v>7</v>
      </c>
      <c r="S27" s="187" t="s">
        <v>58</v>
      </c>
      <c r="T27" s="373">
        <v>43891</v>
      </c>
      <c r="U27" s="373">
        <v>44196</v>
      </c>
      <c r="V27" s="159" t="s">
        <v>61</v>
      </c>
      <c r="W27" s="115">
        <v>80977884</v>
      </c>
      <c r="X27" s="187"/>
      <c r="Y27" s="381"/>
      <c r="Z27" s="5" t="s">
        <v>527</v>
      </c>
    </row>
    <row r="28" spans="1:26" ht="44.25" customHeight="1" x14ac:dyDescent="0.25">
      <c r="A28" s="372"/>
      <c r="B28" s="187"/>
      <c r="C28" s="187"/>
      <c r="D28" s="318"/>
      <c r="E28" s="350"/>
      <c r="F28" s="197"/>
      <c r="G28" s="318"/>
      <c r="H28" s="318"/>
      <c r="I28" s="243"/>
      <c r="J28" s="318"/>
      <c r="K28" s="243"/>
      <c r="L28" s="187"/>
      <c r="M28" s="318"/>
      <c r="N28" s="318"/>
      <c r="O28" s="189"/>
      <c r="P28" s="187"/>
      <c r="Q28" s="187"/>
      <c r="R28" s="187"/>
      <c r="S28" s="187"/>
      <c r="T28" s="373"/>
      <c r="U28" s="373"/>
      <c r="V28" s="159" t="s">
        <v>71</v>
      </c>
      <c r="W28" s="115">
        <v>80000000</v>
      </c>
      <c r="X28" s="187"/>
      <c r="Y28" s="381"/>
      <c r="Z28" s="5" t="s">
        <v>527</v>
      </c>
    </row>
    <row r="29" spans="1:26" ht="44.25" customHeight="1" x14ac:dyDescent="0.25">
      <c r="A29" s="372"/>
      <c r="B29" s="187"/>
      <c r="C29" s="187"/>
      <c r="D29" s="318"/>
      <c r="E29" s="182" t="s">
        <v>529</v>
      </c>
      <c r="F29" s="106">
        <v>80977884</v>
      </c>
      <c r="G29" s="318"/>
      <c r="H29" s="318"/>
      <c r="I29" s="243"/>
      <c r="J29" s="318"/>
      <c r="K29" s="243"/>
      <c r="L29" s="187"/>
      <c r="M29" s="318"/>
      <c r="N29" s="318"/>
      <c r="O29" s="189"/>
      <c r="P29" s="187"/>
      <c r="Q29" s="187"/>
      <c r="R29" s="187"/>
      <c r="S29" s="187"/>
      <c r="T29" s="373"/>
      <c r="U29" s="373"/>
      <c r="V29" s="159" t="s">
        <v>61</v>
      </c>
      <c r="W29" s="115">
        <v>80977884</v>
      </c>
      <c r="X29" s="187"/>
      <c r="Y29" s="381"/>
      <c r="Z29" s="5" t="s">
        <v>527</v>
      </c>
    </row>
    <row r="30" spans="1:26" ht="44.25" customHeight="1" x14ac:dyDescent="0.25">
      <c r="A30" s="372"/>
      <c r="B30" s="187"/>
      <c r="C30" s="187"/>
      <c r="D30" s="318"/>
      <c r="E30" s="350" t="s">
        <v>530</v>
      </c>
      <c r="F30" s="241">
        <v>10075532667.0016</v>
      </c>
      <c r="G30" s="318"/>
      <c r="H30" s="318"/>
      <c r="I30" s="243"/>
      <c r="J30" s="318"/>
      <c r="K30" s="243"/>
      <c r="L30" s="187"/>
      <c r="M30" s="318"/>
      <c r="N30" s="318"/>
      <c r="O30" s="189" t="s">
        <v>471</v>
      </c>
      <c r="P30" s="187" t="s">
        <v>472</v>
      </c>
      <c r="Q30" s="187" t="s">
        <v>57</v>
      </c>
      <c r="R30" s="187">
        <v>7</v>
      </c>
      <c r="S30" s="187" t="s">
        <v>58</v>
      </c>
      <c r="T30" s="373">
        <v>43891</v>
      </c>
      <c r="U30" s="373">
        <v>44196</v>
      </c>
      <c r="V30" s="159" t="s">
        <v>61</v>
      </c>
      <c r="W30" s="115">
        <v>80977884</v>
      </c>
      <c r="X30" s="187"/>
      <c r="Y30" s="381"/>
      <c r="Z30" s="5" t="s">
        <v>527</v>
      </c>
    </row>
    <row r="31" spans="1:26" ht="44.25" customHeight="1" x14ac:dyDescent="0.25">
      <c r="A31" s="372"/>
      <c r="B31" s="187"/>
      <c r="C31" s="187"/>
      <c r="D31" s="318"/>
      <c r="E31" s="350"/>
      <c r="F31" s="197"/>
      <c r="G31" s="318"/>
      <c r="H31" s="318"/>
      <c r="I31" s="243"/>
      <c r="J31" s="318"/>
      <c r="K31" s="243"/>
      <c r="L31" s="187"/>
      <c r="M31" s="318"/>
      <c r="N31" s="318"/>
      <c r="O31" s="189"/>
      <c r="P31" s="187"/>
      <c r="Q31" s="187"/>
      <c r="R31" s="187"/>
      <c r="S31" s="187"/>
      <c r="T31" s="373"/>
      <c r="U31" s="373"/>
      <c r="V31" s="159" t="s">
        <v>61</v>
      </c>
      <c r="W31" s="115">
        <v>9994554783.0016003</v>
      </c>
      <c r="X31" s="187"/>
      <c r="Y31" s="381"/>
      <c r="Z31" s="5" t="s">
        <v>527</v>
      </c>
    </row>
    <row r="32" spans="1:26" ht="44.25" customHeight="1" x14ac:dyDescent="0.25">
      <c r="A32" s="372"/>
      <c r="B32" s="187"/>
      <c r="C32" s="187"/>
      <c r="D32" s="318"/>
      <c r="E32" s="350" t="s">
        <v>531</v>
      </c>
      <c r="F32" s="241">
        <v>90633510</v>
      </c>
      <c r="G32" s="318"/>
      <c r="H32" s="318"/>
      <c r="I32" s="243"/>
      <c r="J32" s="318"/>
      <c r="K32" s="243"/>
      <c r="L32" s="187"/>
      <c r="M32" s="318"/>
      <c r="N32" s="318"/>
      <c r="O32" s="189" t="s">
        <v>532</v>
      </c>
      <c r="P32" s="187" t="s">
        <v>463</v>
      </c>
      <c r="Q32" s="187" t="s">
        <v>57</v>
      </c>
      <c r="R32" s="187">
        <v>7</v>
      </c>
      <c r="S32" s="187" t="s">
        <v>58</v>
      </c>
      <c r="T32" s="373">
        <v>43891</v>
      </c>
      <c r="U32" s="373">
        <v>44196</v>
      </c>
      <c r="V32" s="159" t="s">
        <v>61</v>
      </c>
      <c r="W32" s="115">
        <v>80977884</v>
      </c>
      <c r="X32" s="187"/>
      <c r="Y32" s="381"/>
      <c r="Z32" s="5" t="s">
        <v>527</v>
      </c>
    </row>
    <row r="33" spans="1:26" ht="44.25" customHeight="1" x14ac:dyDescent="0.25">
      <c r="A33" s="372"/>
      <c r="B33" s="187"/>
      <c r="C33" s="187"/>
      <c r="D33" s="318"/>
      <c r="E33" s="350"/>
      <c r="F33" s="197"/>
      <c r="G33" s="318"/>
      <c r="H33" s="318"/>
      <c r="I33" s="243"/>
      <c r="J33" s="318"/>
      <c r="K33" s="243"/>
      <c r="L33" s="187"/>
      <c r="M33" s="318"/>
      <c r="N33" s="318"/>
      <c r="O33" s="189"/>
      <c r="P33" s="187"/>
      <c r="Q33" s="187"/>
      <c r="R33" s="187"/>
      <c r="S33" s="187"/>
      <c r="T33" s="373"/>
      <c r="U33" s="373"/>
      <c r="V33" s="159" t="s">
        <v>418</v>
      </c>
      <c r="W33" s="115">
        <v>9655626</v>
      </c>
      <c r="X33" s="187"/>
      <c r="Y33" s="381"/>
      <c r="Z33" s="5" t="s">
        <v>527</v>
      </c>
    </row>
    <row r="34" spans="1:26" ht="44.25" customHeight="1" x14ac:dyDescent="0.25">
      <c r="A34" s="372"/>
      <c r="B34" s="187"/>
      <c r="C34" s="187"/>
      <c r="D34" s="318"/>
      <c r="E34" s="182" t="s">
        <v>533</v>
      </c>
      <c r="F34" s="106">
        <v>80977884</v>
      </c>
      <c r="G34" s="318"/>
      <c r="H34" s="318"/>
      <c r="I34" s="243"/>
      <c r="J34" s="318"/>
      <c r="K34" s="243"/>
      <c r="L34" s="187"/>
      <c r="M34" s="318"/>
      <c r="N34" s="318"/>
      <c r="O34" s="189"/>
      <c r="P34" s="187"/>
      <c r="Q34" s="187"/>
      <c r="R34" s="187"/>
      <c r="S34" s="187"/>
      <c r="T34" s="373"/>
      <c r="U34" s="373"/>
      <c r="V34" s="159" t="s">
        <v>61</v>
      </c>
      <c r="W34" s="115">
        <v>80977884</v>
      </c>
      <c r="X34" s="187"/>
      <c r="Y34" s="381"/>
      <c r="Z34" s="5" t="s">
        <v>527</v>
      </c>
    </row>
    <row r="35" spans="1:26" ht="44.25" customHeight="1" x14ac:dyDescent="0.25">
      <c r="A35" s="372" t="s">
        <v>534</v>
      </c>
      <c r="B35" s="187" t="s">
        <v>477</v>
      </c>
      <c r="C35" s="187" t="s">
        <v>535</v>
      </c>
      <c r="D35" s="318">
        <v>1</v>
      </c>
      <c r="E35" s="182" t="s">
        <v>536</v>
      </c>
      <c r="F35" s="106">
        <v>80977884</v>
      </c>
      <c r="G35" s="318" t="s">
        <v>51</v>
      </c>
      <c r="H35" s="318" t="s">
        <v>51</v>
      </c>
      <c r="I35" s="318" t="s">
        <v>51</v>
      </c>
      <c r="J35" s="318" t="s">
        <v>54</v>
      </c>
      <c r="K35" s="318" t="s">
        <v>51</v>
      </c>
      <c r="L35" s="187" t="s">
        <v>409</v>
      </c>
      <c r="M35" s="187" t="s">
        <v>54</v>
      </c>
      <c r="N35" s="243" t="s">
        <v>54</v>
      </c>
      <c r="O35" s="189" t="s">
        <v>513</v>
      </c>
      <c r="P35" s="187" t="s">
        <v>537</v>
      </c>
      <c r="Q35" s="187" t="s">
        <v>57</v>
      </c>
      <c r="R35" s="187">
        <v>1</v>
      </c>
      <c r="S35" s="187" t="s">
        <v>58</v>
      </c>
      <c r="T35" s="373">
        <v>43891</v>
      </c>
      <c r="U35" s="373">
        <v>44196</v>
      </c>
      <c r="V35" s="159" t="s">
        <v>61</v>
      </c>
      <c r="W35" s="115">
        <v>80977884</v>
      </c>
      <c r="X35" s="187" t="s">
        <v>59</v>
      </c>
      <c r="Y35" s="381" t="s">
        <v>515</v>
      </c>
      <c r="Z35" s="5" t="s">
        <v>538</v>
      </c>
    </row>
    <row r="36" spans="1:26" ht="44.25" customHeight="1" x14ac:dyDescent="0.25">
      <c r="A36" s="372"/>
      <c r="B36" s="187"/>
      <c r="C36" s="187"/>
      <c r="D36" s="318"/>
      <c r="E36" s="350" t="s">
        <v>415</v>
      </c>
      <c r="F36" s="241">
        <v>171611394</v>
      </c>
      <c r="G36" s="318"/>
      <c r="H36" s="318"/>
      <c r="I36" s="318"/>
      <c r="J36" s="318"/>
      <c r="K36" s="318"/>
      <c r="L36" s="187"/>
      <c r="M36" s="187"/>
      <c r="N36" s="243"/>
      <c r="O36" s="189"/>
      <c r="P36" s="187"/>
      <c r="Q36" s="187"/>
      <c r="R36" s="187"/>
      <c r="S36" s="187"/>
      <c r="T36" s="373"/>
      <c r="U36" s="373"/>
      <c r="V36" s="159" t="s">
        <v>61</v>
      </c>
      <c r="W36" s="115">
        <v>161955768</v>
      </c>
      <c r="X36" s="187"/>
      <c r="Y36" s="381"/>
      <c r="Z36" s="5" t="s">
        <v>538</v>
      </c>
    </row>
    <row r="37" spans="1:26" ht="44.25" customHeight="1" x14ac:dyDescent="0.25">
      <c r="A37" s="372"/>
      <c r="B37" s="187"/>
      <c r="C37" s="187"/>
      <c r="D37" s="318"/>
      <c r="E37" s="350"/>
      <c r="F37" s="197"/>
      <c r="G37" s="318"/>
      <c r="H37" s="318"/>
      <c r="I37" s="318"/>
      <c r="J37" s="318"/>
      <c r="K37" s="318"/>
      <c r="L37" s="187"/>
      <c r="M37" s="187"/>
      <c r="N37" s="243"/>
      <c r="O37" s="189"/>
      <c r="P37" s="187"/>
      <c r="Q37" s="187"/>
      <c r="R37" s="187"/>
      <c r="S37" s="187"/>
      <c r="T37" s="373"/>
      <c r="U37" s="373"/>
      <c r="V37" s="159" t="s">
        <v>418</v>
      </c>
      <c r="W37" s="115">
        <v>9655626</v>
      </c>
      <c r="X37" s="187"/>
      <c r="Y37" s="381"/>
      <c r="Z37" s="5" t="s">
        <v>538</v>
      </c>
    </row>
    <row r="38" spans="1:26" ht="44.25" customHeight="1" x14ac:dyDescent="0.25">
      <c r="A38" s="372"/>
      <c r="B38" s="187"/>
      <c r="C38" s="187"/>
      <c r="D38" s="318"/>
      <c r="E38" s="350" t="s">
        <v>539</v>
      </c>
      <c r="F38" s="241">
        <v>87414968</v>
      </c>
      <c r="G38" s="318"/>
      <c r="H38" s="318"/>
      <c r="I38" s="318"/>
      <c r="J38" s="318"/>
      <c r="K38" s="318"/>
      <c r="L38" s="187"/>
      <c r="M38" s="187"/>
      <c r="N38" s="243"/>
      <c r="O38" s="189"/>
      <c r="P38" s="187"/>
      <c r="Q38" s="187"/>
      <c r="R38" s="187"/>
      <c r="S38" s="187"/>
      <c r="T38" s="373"/>
      <c r="U38" s="373"/>
      <c r="V38" s="159" t="s">
        <v>61</v>
      </c>
      <c r="W38" s="115">
        <v>80977884</v>
      </c>
      <c r="X38" s="187"/>
      <c r="Y38" s="381"/>
      <c r="Z38" s="5" t="s">
        <v>538</v>
      </c>
    </row>
    <row r="39" spans="1:26" ht="44.25" customHeight="1" x14ac:dyDescent="0.25">
      <c r="A39" s="372"/>
      <c r="B39" s="187"/>
      <c r="C39" s="187"/>
      <c r="D39" s="318"/>
      <c r="E39" s="350"/>
      <c r="F39" s="197"/>
      <c r="G39" s="318"/>
      <c r="H39" s="318"/>
      <c r="I39" s="318"/>
      <c r="J39" s="318"/>
      <c r="K39" s="318"/>
      <c r="L39" s="187"/>
      <c r="M39" s="187"/>
      <c r="N39" s="243"/>
      <c r="O39" s="189"/>
      <c r="P39" s="187"/>
      <c r="Q39" s="187"/>
      <c r="R39" s="187"/>
      <c r="S39" s="187"/>
      <c r="T39" s="373"/>
      <c r="U39" s="373"/>
      <c r="V39" s="159" t="s">
        <v>418</v>
      </c>
      <c r="W39" s="115">
        <v>6437084</v>
      </c>
      <c r="X39" s="187"/>
      <c r="Y39" s="381"/>
      <c r="Z39" s="5" t="s">
        <v>538</v>
      </c>
    </row>
    <row r="40" spans="1:26" ht="44.25" customHeight="1" x14ac:dyDescent="0.25">
      <c r="A40" s="372"/>
      <c r="B40" s="187"/>
      <c r="C40" s="187"/>
      <c r="D40" s="318"/>
      <c r="E40" s="350" t="s">
        <v>540</v>
      </c>
      <c r="F40" s="241">
        <v>87414968</v>
      </c>
      <c r="G40" s="318"/>
      <c r="H40" s="318"/>
      <c r="I40" s="318"/>
      <c r="J40" s="318"/>
      <c r="K40" s="318"/>
      <c r="L40" s="187"/>
      <c r="M40" s="187"/>
      <c r="N40" s="243"/>
      <c r="O40" s="189" t="s">
        <v>484</v>
      </c>
      <c r="P40" s="187" t="s">
        <v>535</v>
      </c>
      <c r="Q40" s="187" t="s">
        <v>57</v>
      </c>
      <c r="R40" s="187">
        <v>1</v>
      </c>
      <c r="S40" s="187" t="s">
        <v>58</v>
      </c>
      <c r="T40" s="373">
        <v>43983</v>
      </c>
      <c r="U40" s="373">
        <v>44196</v>
      </c>
      <c r="V40" s="159" t="s">
        <v>61</v>
      </c>
      <c r="W40" s="115">
        <v>80977884</v>
      </c>
      <c r="X40" s="187"/>
      <c r="Y40" s="381"/>
      <c r="Z40" s="5" t="s">
        <v>538</v>
      </c>
    </row>
    <row r="41" spans="1:26" ht="44.25" customHeight="1" x14ac:dyDescent="0.25">
      <c r="A41" s="372"/>
      <c r="B41" s="187"/>
      <c r="C41" s="187"/>
      <c r="D41" s="318"/>
      <c r="E41" s="350"/>
      <c r="F41" s="197"/>
      <c r="G41" s="318"/>
      <c r="H41" s="318"/>
      <c r="I41" s="318"/>
      <c r="J41" s="318"/>
      <c r="K41" s="318"/>
      <c r="L41" s="187"/>
      <c r="M41" s="187"/>
      <c r="N41" s="243"/>
      <c r="O41" s="189"/>
      <c r="P41" s="187"/>
      <c r="Q41" s="187"/>
      <c r="R41" s="187"/>
      <c r="S41" s="187"/>
      <c r="T41" s="373"/>
      <c r="U41" s="373"/>
      <c r="V41" s="159" t="s">
        <v>418</v>
      </c>
      <c r="W41" s="115">
        <v>6437084</v>
      </c>
      <c r="X41" s="187"/>
      <c r="Y41" s="381"/>
      <c r="Z41" s="5" t="s">
        <v>538</v>
      </c>
    </row>
    <row r="42" spans="1:26" ht="183.75" customHeight="1" x14ac:dyDescent="0.25">
      <c r="A42" s="372"/>
      <c r="B42" s="187"/>
      <c r="C42" s="187"/>
      <c r="D42" s="318"/>
      <c r="E42" s="182" t="s">
        <v>541</v>
      </c>
      <c r="F42" s="106">
        <v>85000000</v>
      </c>
      <c r="G42" s="318"/>
      <c r="H42" s="318"/>
      <c r="I42" s="318"/>
      <c r="J42" s="318"/>
      <c r="K42" s="318"/>
      <c r="L42" s="187"/>
      <c r="M42" s="187"/>
      <c r="N42" s="243"/>
      <c r="O42" s="189"/>
      <c r="P42" s="187"/>
      <c r="Q42" s="187"/>
      <c r="R42" s="187"/>
      <c r="S42" s="187"/>
      <c r="T42" s="373"/>
      <c r="U42" s="373"/>
      <c r="V42" s="159" t="s">
        <v>71</v>
      </c>
      <c r="W42" s="115">
        <v>85000000</v>
      </c>
      <c r="X42" s="187"/>
      <c r="Y42" s="381"/>
      <c r="Z42" s="5" t="s">
        <v>538</v>
      </c>
    </row>
    <row r="43" spans="1:26" ht="44.25" customHeight="1" x14ac:dyDescent="0.25">
      <c r="A43" s="372"/>
      <c r="B43" s="187" t="s">
        <v>486</v>
      </c>
      <c r="C43" s="187" t="s">
        <v>487</v>
      </c>
      <c r="D43" s="318">
        <v>2</v>
      </c>
      <c r="E43" s="350" t="s">
        <v>415</v>
      </c>
      <c r="F43" s="241">
        <v>249370736</v>
      </c>
      <c r="G43" s="318" t="s">
        <v>51</v>
      </c>
      <c r="H43" s="318" t="s">
        <v>51</v>
      </c>
      <c r="I43" s="318" t="s">
        <v>51</v>
      </c>
      <c r="J43" s="318" t="s">
        <v>54</v>
      </c>
      <c r="K43" s="318" t="s">
        <v>51</v>
      </c>
      <c r="L43" s="187" t="s">
        <v>409</v>
      </c>
      <c r="M43" s="187" t="s">
        <v>54</v>
      </c>
      <c r="N43" s="243" t="s">
        <v>54</v>
      </c>
      <c r="O43" s="189" t="s">
        <v>513</v>
      </c>
      <c r="P43" s="187" t="s">
        <v>542</v>
      </c>
      <c r="Q43" s="187" t="s">
        <v>57</v>
      </c>
      <c r="R43" s="187">
        <v>1</v>
      </c>
      <c r="S43" s="187" t="s">
        <v>58</v>
      </c>
      <c r="T43" s="373">
        <v>43891</v>
      </c>
      <c r="U43" s="373">
        <v>44196</v>
      </c>
      <c r="V43" s="159" t="s">
        <v>61</v>
      </c>
      <c r="W43" s="115">
        <v>242933652</v>
      </c>
      <c r="X43" s="187" t="s">
        <v>59</v>
      </c>
      <c r="Y43" s="381" t="s">
        <v>515</v>
      </c>
      <c r="Z43" s="5" t="s">
        <v>543</v>
      </c>
    </row>
    <row r="44" spans="1:26" ht="44.25" customHeight="1" x14ac:dyDescent="0.25">
      <c r="A44" s="372"/>
      <c r="B44" s="187"/>
      <c r="C44" s="187"/>
      <c r="D44" s="318"/>
      <c r="E44" s="350"/>
      <c r="F44" s="197"/>
      <c r="G44" s="318"/>
      <c r="H44" s="318"/>
      <c r="I44" s="318"/>
      <c r="J44" s="318"/>
      <c r="K44" s="318"/>
      <c r="L44" s="187"/>
      <c r="M44" s="187"/>
      <c r="N44" s="243"/>
      <c r="O44" s="189"/>
      <c r="P44" s="187"/>
      <c r="Q44" s="187"/>
      <c r="R44" s="187"/>
      <c r="S44" s="187"/>
      <c r="T44" s="373"/>
      <c r="U44" s="373"/>
      <c r="V44" s="159" t="s">
        <v>418</v>
      </c>
      <c r="W44" s="115">
        <v>6437084</v>
      </c>
      <c r="X44" s="187"/>
      <c r="Y44" s="381"/>
      <c r="Z44" s="5" t="s">
        <v>543</v>
      </c>
    </row>
    <row r="45" spans="1:26" ht="44.25" customHeight="1" x14ac:dyDescent="0.25">
      <c r="A45" s="372"/>
      <c r="B45" s="187"/>
      <c r="C45" s="187"/>
      <c r="D45" s="318"/>
      <c r="E45" s="182" t="s">
        <v>544</v>
      </c>
      <c r="F45" s="106">
        <v>161955768</v>
      </c>
      <c r="G45" s="318"/>
      <c r="H45" s="318"/>
      <c r="I45" s="318"/>
      <c r="J45" s="318"/>
      <c r="K45" s="318"/>
      <c r="L45" s="187"/>
      <c r="M45" s="187"/>
      <c r="N45" s="243"/>
      <c r="O45" s="189"/>
      <c r="P45" s="187"/>
      <c r="Q45" s="187"/>
      <c r="R45" s="187"/>
      <c r="S45" s="187"/>
      <c r="T45" s="373"/>
      <c r="U45" s="373"/>
      <c r="V45" s="159" t="s">
        <v>61</v>
      </c>
      <c r="W45" s="115">
        <v>161955768</v>
      </c>
      <c r="X45" s="187"/>
      <c r="Y45" s="381"/>
      <c r="Z45" s="5" t="s">
        <v>543</v>
      </c>
    </row>
    <row r="46" spans="1:26" ht="44.25" customHeight="1" x14ac:dyDescent="0.25">
      <c r="A46" s="372"/>
      <c r="B46" s="187"/>
      <c r="C46" s="187"/>
      <c r="D46" s="318"/>
      <c r="E46" s="350" t="s">
        <v>490</v>
      </c>
      <c r="F46" s="241">
        <v>87414968</v>
      </c>
      <c r="G46" s="318"/>
      <c r="H46" s="318"/>
      <c r="I46" s="318"/>
      <c r="J46" s="318"/>
      <c r="K46" s="318"/>
      <c r="L46" s="187"/>
      <c r="M46" s="187"/>
      <c r="N46" s="243"/>
      <c r="O46" s="189" t="s">
        <v>545</v>
      </c>
      <c r="P46" s="187" t="s">
        <v>492</v>
      </c>
      <c r="Q46" s="187" t="s">
        <v>57</v>
      </c>
      <c r="R46" s="187">
        <v>2</v>
      </c>
      <c r="S46" s="187" t="s">
        <v>58</v>
      </c>
      <c r="T46" s="373">
        <v>43891</v>
      </c>
      <c r="U46" s="373">
        <v>44196</v>
      </c>
      <c r="V46" s="159" t="s">
        <v>61</v>
      </c>
      <c r="W46" s="115">
        <v>80977884</v>
      </c>
      <c r="X46" s="187"/>
      <c r="Y46" s="381"/>
      <c r="Z46" s="5" t="s">
        <v>543</v>
      </c>
    </row>
    <row r="47" spans="1:26" ht="44.25" customHeight="1" x14ac:dyDescent="0.25">
      <c r="A47" s="372"/>
      <c r="B47" s="187"/>
      <c r="C47" s="187"/>
      <c r="D47" s="318"/>
      <c r="E47" s="350"/>
      <c r="F47" s="197"/>
      <c r="G47" s="318"/>
      <c r="H47" s="318"/>
      <c r="I47" s="318"/>
      <c r="J47" s="318"/>
      <c r="K47" s="318"/>
      <c r="L47" s="187"/>
      <c r="M47" s="187"/>
      <c r="N47" s="243"/>
      <c r="O47" s="189"/>
      <c r="P47" s="187"/>
      <c r="Q47" s="187"/>
      <c r="R47" s="187"/>
      <c r="S47" s="187"/>
      <c r="T47" s="373"/>
      <c r="U47" s="373"/>
      <c r="V47" s="159" t="s">
        <v>418</v>
      </c>
      <c r="W47" s="115">
        <v>6437084</v>
      </c>
      <c r="X47" s="187"/>
      <c r="Y47" s="381"/>
      <c r="Z47" s="5" t="s">
        <v>543</v>
      </c>
    </row>
    <row r="48" spans="1:26" ht="44.25" customHeight="1" x14ac:dyDescent="0.25">
      <c r="A48" s="372"/>
      <c r="B48" s="187"/>
      <c r="C48" s="187"/>
      <c r="D48" s="318"/>
      <c r="E48" s="350" t="s">
        <v>493</v>
      </c>
      <c r="F48" s="241">
        <v>90633510</v>
      </c>
      <c r="G48" s="318"/>
      <c r="H48" s="318"/>
      <c r="I48" s="318"/>
      <c r="J48" s="318"/>
      <c r="K48" s="318"/>
      <c r="L48" s="187"/>
      <c r="M48" s="187"/>
      <c r="N48" s="243"/>
      <c r="O48" s="189"/>
      <c r="P48" s="187"/>
      <c r="Q48" s="187"/>
      <c r="R48" s="187"/>
      <c r="S48" s="187"/>
      <c r="T48" s="373"/>
      <c r="U48" s="373"/>
      <c r="V48" s="159" t="s">
        <v>61</v>
      </c>
      <c r="W48" s="115">
        <v>80977884</v>
      </c>
      <c r="X48" s="187"/>
      <c r="Y48" s="381"/>
      <c r="Z48" s="5" t="s">
        <v>543</v>
      </c>
    </row>
    <row r="49" spans="1:26" ht="44.25" customHeight="1" x14ac:dyDescent="0.25">
      <c r="A49" s="372"/>
      <c r="B49" s="187"/>
      <c r="C49" s="187"/>
      <c r="D49" s="318"/>
      <c r="E49" s="350"/>
      <c r="F49" s="197"/>
      <c r="G49" s="318"/>
      <c r="H49" s="318"/>
      <c r="I49" s="318"/>
      <c r="J49" s="318"/>
      <c r="K49" s="318"/>
      <c r="L49" s="187"/>
      <c r="M49" s="187"/>
      <c r="N49" s="243"/>
      <c r="O49" s="189"/>
      <c r="P49" s="187"/>
      <c r="Q49" s="187"/>
      <c r="R49" s="187"/>
      <c r="S49" s="187"/>
      <c r="T49" s="373"/>
      <c r="U49" s="373"/>
      <c r="V49" s="159" t="s">
        <v>418</v>
      </c>
      <c r="W49" s="115">
        <v>9655626</v>
      </c>
      <c r="X49" s="187"/>
      <c r="Y49" s="381"/>
      <c r="Z49" s="5" t="s">
        <v>543</v>
      </c>
    </row>
    <row r="50" spans="1:26" ht="44.25" customHeight="1" x14ac:dyDescent="0.25">
      <c r="A50" s="372" t="s">
        <v>546</v>
      </c>
      <c r="B50" s="187" t="s">
        <v>496</v>
      </c>
      <c r="C50" s="187" t="s">
        <v>497</v>
      </c>
      <c r="D50" s="318">
        <v>8</v>
      </c>
      <c r="E50" s="350" t="s">
        <v>547</v>
      </c>
      <c r="F50" s="241">
        <v>165174310</v>
      </c>
      <c r="G50" s="318" t="s">
        <v>51</v>
      </c>
      <c r="H50" s="318" t="s">
        <v>51</v>
      </c>
      <c r="I50" s="318" t="s">
        <v>51</v>
      </c>
      <c r="J50" s="318" t="s">
        <v>54</v>
      </c>
      <c r="K50" s="318" t="s">
        <v>51</v>
      </c>
      <c r="L50" s="187" t="s">
        <v>409</v>
      </c>
      <c r="M50" s="187" t="s">
        <v>54</v>
      </c>
      <c r="N50" s="243" t="s">
        <v>54</v>
      </c>
      <c r="O50" s="189" t="s">
        <v>548</v>
      </c>
      <c r="P50" s="187" t="s">
        <v>497</v>
      </c>
      <c r="Q50" s="187" t="s">
        <v>57</v>
      </c>
      <c r="R50" s="187">
        <v>8</v>
      </c>
      <c r="S50" s="373" t="s">
        <v>58</v>
      </c>
      <c r="T50" s="373">
        <v>43922</v>
      </c>
      <c r="U50" s="373">
        <v>44196</v>
      </c>
      <c r="V50" s="159" t="s">
        <v>61</v>
      </c>
      <c r="W50" s="115">
        <v>161955768</v>
      </c>
      <c r="X50" s="187" t="s">
        <v>59</v>
      </c>
      <c r="Y50" s="381" t="s">
        <v>515</v>
      </c>
      <c r="Z50" s="5" t="s">
        <v>549</v>
      </c>
    </row>
    <row r="51" spans="1:26" ht="44.25" customHeight="1" x14ac:dyDescent="0.25">
      <c r="A51" s="372"/>
      <c r="B51" s="187"/>
      <c r="C51" s="187"/>
      <c r="D51" s="318"/>
      <c r="E51" s="350"/>
      <c r="F51" s="197"/>
      <c r="G51" s="318"/>
      <c r="H51" s="318"/>
      <c r="I51" s="318"/>
      <c r="J51" s="318"/>
      <c r="K51" s="318"/>
      <c r="L51" s="187"/>
      <c r="M51" s="187"/>
      <c r="N51" s="243"/>
      <c r="O51" s="189"/>
      <c r="P51" s="187"/>
      <c r="Q51" s="187"/>
      <c r="R51" s="187"/>
      <c r="S51" s="373"/>
      <c r="T51" s="373"/>
      <c r="U51" s="373"/>
      <c r="V51" s="159" t="s">
        <v>418</v>
      </c>
      <c r="W51" s="115">
        <v>3218542</v>
      </c>
      <c r="X51" s="187"/>
      <c r="Y51" s="381"/>
      <c r="Z51" s="5" t="s">
        <v>549</v>
      </c>
    </row>
    <row r="52" spans="1:26" ht="44.25" customHeight="1" x14ac:dyDescent="0.25">
      <c r="A52" s="372"/>
      <c r="B52" s="187"/>
      <c r="C52" s="187"/>
      <c r="D52" s="318"/>
      <c r="E52" s="350" t="s">
        <v>500</v>
      </c>
      <c r="F52" s="241">
        <v>84196426</v>
      </c>
      <c r="G52" s="318"/>
      <c r="H52" s="318"/>
      <c r="I52" s="318"/>
      <c r="J52" s="318"/>
      <c r="K52" s="318"/>
      <c r="L52" s="187"/>
      <c r="M52" s="187"/>
      <c r="N52" s="243"/>
      <c r="O52" s="189"/>
      <c r="P52" s="187"/>
      <c r="Q52" s="187"/>
      <c r="R52" s="187"/>
      <c r="S52" s="373"/>
      <c r="T52" s="373"/>
      <c r="U52" s="373"/>
      <c r="V52" s="159" t="s">
        <v>61</v>
      </c>
      <c r="W52" s="115">
        <v>80977884</v>
      </c>
      <c r="X52" s="187"/>
      <c r="Y52" s="381"/>
      <c r="Z52" s="5" t="s">
        <v>549</v>
      </c>
    </row>
    <row r="53" spans="1:26" ht="44.25" customHeight="1" x14ac:dyDescent="0.25">
      <c r="A53" s="372"/>
      <c r="B53" s="187"/>
      <c r="C53" s="187"/>
      <c r="D53" s="318"/>
      <c r="E53" s="350"/>
      <c r="F53" s="197"/>
      <c r="G53" s="318"/>
      <c r="H53" s="318"/>
      <c r="I53" s="318"/>
      <c r="J53" s="318"/>
      <c r="K53" s="318"/>
      <c r="L53" s="187"/>
      <c r="M53" s="187"/>
      <c r="N53" s="243"/>
      <c r="O53" s="189"/>
      <c r="P53" s="187"/>
      <c r="Q53" s="187"/>
      <c r="R53" s="187"/>
      <c r="S53" s="373"/>
      <c r="T53" s="373"/>
      <c r="U53" s="373"/>
      <c r="V53" s="159" t="s">
        <v>418</v>
      </c>
      <c r="W53" s="115">
        <v>3218542</v>
      </c>
      <c r="X53" s="187"/>
      <c r="Y53" s="381"/>
      <c r="Z53" s="5" t="s">
        <v>549</v>
      </c>
    </row>
    <row r="54" spans="1:26" ht="44.25" customHeight="1" x14ac:dyDescent="0.25">
      <c r="A54" s="372"/>
      <c r="B54" s="187"/>
      <c r="C54" s="187"/>
      <c r="D54" s="318"/>
      <c r="E54" s="350" t="s">
        <v>550</v>
      </c>
      <c r="F54" s="241">
        <v>1930977884</v>
      </c>
      <c r="G54" s="318"/>
      <c r="H54" s="318"/>
      <c r="I54" s="318"/>
      <c r="J54" s="318"/>
      <c r="K54" s="318"/>
      <c r="L54" s="187"/>
      <c r="M54" s="187"/>
      <c r="N54" s="243"/>
      <c r="O54" s="189"/>
      <c r="P54" s="187"/>
      <c r="Q54" s="187"/>
      <c r="R54" s="187"/>
      <c r="S54" s="373"/>
      <c r="T54" s="373"/>
      <c r="U54" s="373"/>
      <c r="V54" s="159" t="s">
        <v>71</v>
      </c>
      <c r="W54" s="115">
        <v>1850000000</v>
      </c>
      <c r="X54" s="187"/>
      <c r="Y54" s="381"/>
      <c r="Z54" s="5" t="s">
        <v>551</v>
      </c>
    </row>
    <row r="55" spans="1:26" ht="72.75" customHeight="1" x14ac:dyDescent="0.25">
      <c r="A55" s="372"/>
      <c r="B55" s="187"/>
      <c r="C55" s="187"/>
      <c r="D55" s="318"/>
      <c r="E55" s="350"/>
      <c r="F55" s="197"/>
      <c r="G55" s="318"/>
      <c r="H55" s="318"/>
      <c r="I55" s="318"/>
      <c r="J55" s="318"/>
      <c r="K55" s="318"/>
      <c r="L55" s="187"/>
      <c r="M55" s="187"/>
      <c r="N55" s="243"/>
      <c r="O55" s="189"/>
      <c r="P55" s="187"/>
      <c r="Q55" s="187"/>
      <c r="R55" s="187"/>
      <c r="S55" s="373"/>
      <c r="T55" s="373"/>
      <c r="U55" s="373"/>
      <c r="V55" s="159" t="s">
        <v>61</v>
      </c>
      <c r="W55" s="115">
        <v>80977884</v>
      </c>
      <c r="X55" s="187"/>
      <c r="Y55" s="381"/>
      <c r="Z55" s="5" t="s">
        <v>549</v>
      </c>
    </row>
    <row r="56" spans="1:26" ht="164.25" customHeight="1" x14ac:dyDescent="0.25">
      <c r="A56" s="372"/>
      <c r="B56" s="187"/>
      <c r="C56" s="187"/>
      <c r="D56" s="318"/>
      <c r="E56" s="350" t="s">
        <v>552</v>
      </c>
      <c r="F56" s="241">
        <v>115952132.99449688</v>
      </c>
      <c r="G56" s="318"/>
      <c r="H56" s="318"/>
      <c r="I56" s="318"/>
      <c r="J56" s="318"/>
      <c r="K56" s="318"/>
      <c r="L56" s="187"/>
      <c r="M56" s="187"/>
      <c r="N56" s="243"/>
      <c r="O56" s="159" t="s">
        <v>503</v>
      </c>
      <c r="P56" s="156" t="s">
        <v>504</v>
      </c>
      <c r="Q56" s="156" t="s">
        <v>57</v>
      </c>
      <c r="R56" s="156">
        <v>15</v>
      </c>
      <c r="S56" s="136" t="s">
        <v>58</v>
      </c>
      <c r="T56" s="541">
        <v>43891</v>
      </c>
      <c r="U56" s="541">
        <v>44196</v>
      </c>
      <c r="V56" s="159" t="s">
        <v>61</v>
      </c>
      <c r="W56" s="115">
        <v>110769506.9945801</v>
      </c>
      <c r="X56" s="187"/>
      <c r="Y56" s="381"/>
      <c r="Z56" s="5" t="s">
        <v>549</v>
      </c>
    </row>
    <row r="57" spans="1:26" ht="119.25" customHeight="1" x14ac:dyDescent="0.25">
      <c r="A57" s="399"/>
      <c r="B57" s="364"/>
      <c r="C57" s="364"/>
      <c r="D57" s="401"/>
      <c r="E57" s="351"/>
      <c r="F57" s="242"/>
      <c r="G57" s="401"/>
      <c r="H57" s="401"/>
      <c r="I57" s="401"/>
      <c r="J57" s="401"/>
      <c r="K57" s="401"/>
      <c r="L57" s="364"/>
      <c r="M57" s="364"/>
      <c r="N57" s="303"/>
      <c r="O57" s="116" t="s">
        <v>553</v>
      </c>
      <c r="P57" s="111" t="s">
        <v>506</v>
      </c>
      <c r="Q57" s="111" t="s">
        <v>91</v>
      </c>
      <c r="R57" s="117">
        <v>0.55000000000000004</v>
      </c>
      <c r="S57" s="141" t="s">
        <v>58</v>
      </c>
      <c r="T57" s="542">
        <v>43891</v>
      </c>
      <c r="U57" s="542">
        <v>44196</v>
      </c>
      <c r="V57" s="116" t="s">
        <v>418</v>
      </c>
      <c r="W57" s="547">
        <v>5182625.9999167835</v>
      </c>
      <c r="X57" s="364"/>
      <c r="Y57" s="433"/>
      <c r="Z57" s="5" t="s">
        <v>549</v>
      </c>
    </row>
    <row r="58" spans="1:26" ht="15.75" x14ac:dyDescent="0.25">
      <c r="A58" s="18"/>
      <c r="B58" s="18"/>
      <c r="C58" s="18"/>
      <c r="D58" s="118"/>
      <c r="E58" s="19" t="s">
        <v>554</v>
      </c>
      <c r="F58" s="76">
        <v>16999999999.996897</v>
      </c>
      <c r="G58" s="18"/>
      <c r="H58" s="18"/>
      <c r="I58" s="18"/>
      <c r="J58" s="18"/>
      <c r="K58" s="18"/>
      <c r="L58" s="18"/>
      <c r="M58" s="18"/>
      <c r="N58" s="18"/>
      <c r="O58" s="20"/>
      <c r="P58" s="119"/>
      <c r="Q58" s="20"/>
      <c r="R58" s="120"/>
      <c r="S58" s="20"/>
      <c r="T58" s="20"/>
      <c r="U58" s="20"/>
      <c r="V58" s="124" t="s">
        <v>554</v>
      </c>
      <c r="W58" s="76">
        <v>16999999999.996895</v>
      </c>
      <c r="X58" s="20"/>
      <c r="Y58" s="18"/>
    </row>
    <row r="59" spans="1:26" x14ac:dyDescent="0.25">
      <c r="P59" s="121"/>
    </row>
    <row r="60" spans="1:26" x14ac:dyDescent="0.25">
      <c r="F60" s="123"/>
      <c r="P60" s="121"/>
    </row>
    <row r="61" spans="1:26" x14ac:dyDescent="0.25">
      <c r="P61" s="121"/>
    </row>
    <row r="62" spans="1:26" x14ac:dyDescent="0.25">
      <c r="P62" s="121"/>
    </row>
    <row r="63" spans="1:26" x14ac:dyDescent="0.25">
      <c r="P63" s="121"/>
    </row>
    <row r="64" spans="1:26" x14ac:dyDescent="0.25">
      <c r="P64" s="121"/>
    </row>
  </sheetData>
  <mergeCells count="246">
    <mergeCell ref="AJ1:AL1"/>
    <mergeCell ref="C2:D2"/>
    <mergeCell ref="E2:T2"/>
    <mergeCell ref="U2:V2"/>
    <mergeCell ref="W2:Y2"/>
    <mergeCell ref="AH2:AI2"/>
    <mergeCell ref="AJ2:AL2"/>
    <mergeCell ref="A1:B3"/>
    <mergeCell ref="C1:D1"/>
    <mergeCell ref="E1:T1"/>
    <mergeCell ref="U1:V1"/>
    <mergeCell ref="W1:Y1"/>
    <mergeCell ref="AH1:AI1"/>
    <mergeCell ref="C3:D3"/>
    <mergeCell ref="E3:T3"/>
    <mergeCell ref="U3:V3"/>
    <mergeCell ref="W3:Y3"/>
    <mergeCell ref="C8:E8"/>
    <mergeCell ref="A9:B9"/>
    <mergeCell ref="C9:E9"/>
    <mergeCell ref="A11:E11"/>
    <mergeCell ref="G11:N11"/>
    <mergeCell ref="O11:Y11"/>
    <mergeCell ref="AH3:AI3"/>
    <mergeCell ref="AJ3:AL3"/>
    <mergeCell ref="A5:B5"/>
    <mergeCell ref="C5:E5"/>
    <mergeCell ref="A6:B6"/>
    <mergeCell ref="C6:E6"/>
    <mergeCell ref="O6:Y9"/>
    <mergeCell ref="A7:B7"/>
    <mergeCell ref="C7:E7"/>
    <mergeCell ref="A8:B8"/>
    <mergeCell ref="F12:F13"/>
    <mergeCell ref="G12:G13"/>
    <mergeCell ref="H12:H13"/>
    <mergeCell ref="I12:I13"/>
    <mergeCell ref="A12:A13"/>
    <mergeCell ref="B12:B13"/>
    <mergeCell ref="C12:C13"/>
    <mergeCell ref="D12:D13"/>
    <mergeCell ref="E12:E13"/>
    <mergeCell ref="R12:R13"/>
    <mergeCell ref="S12:S13"/>
    <mergeCell ref="J12:J13"/>
    <mergeCell ref="K12:K13"/>
    <mergeCell ref="L12:L13"/>
    <mergeCell ref="M12:M13"/>
    <mergeCell ref="N12:N13"/>
    <mergeCell ref="O12:O13"/>
    <mergeCell ref="G14:G22"/>
    <mergeCell ref="H14:H22"/>
    <mergeCell ref="I14:I22"/>
    <mergeCell ref="J14:J22"/>
    <mergeCell ref="K14:K22"/>
    <mergeCell ref="X12:X13"/>
    <mergeCell ref="Y12:Y13"/>
    <mergeCell ref="A14:A34"/>
    <mergeCell ref="B14:B22"/>
    <mergeCell ref="C14:C22"/>
    <mergeCell ref="D14:D22"/>
    <mergeCell ref="E14:E16"/>
    <mergeCell ref="F14:F16"/>
    <mergeCell ref="T12:T13"/>
    <mergeCell ref="U12:U13"/>
    <mergeCell ref="V12:V13"/>
    <mergeCell ref="W12:W13"/>
    <mergeCell ref="P12:P13"/>
    <mergeCell ref="Q12:Q13"/>
    <mergeCell ref="X14:X22"/>
    <mergeCell ref="Y14:Y22"/>
    <mergeCell ref="N16:N22"/>
    <mergeCell ref="E17:E18"/>
    <mergeCell ref="F17:F18"/>
    <mergeCell ref="E19:E20"/>
    <mergeCell ref="R14:R18"/>
    <mergeCell ref="S14:S18"/>
    <mergeCell ref="T14:T18"/>
    <mergeCell ref="U14:U18"/>
    <mergeCell ref="L14:L22"/>
    <mergeCell ref="M14:M22"/>
    <mergeCell ref="O14:O18"/>
    <mergeCell ref="P14:P18"/>
    <mergeCell ref="Q14:Q18"/>
    <mergeCell ref="O21:O22"/>
    <mergeCell ref="P21:P22"/>
    <mergeCell ref="R19:R20"/>
    <mergeCell ref="S19:S20"/>
    <mergeCell ref="T19:T20"/>
    <mergeCell ref="U19:U20"/>
    <mergeCell ref="F19:F20"/>
    <mergeCell ref="O19:O20"/>
    <mergeCell ref="P19:P20"/>
    <mergeCell ref="Q19:Q20"/>
    <mergeCell ref="R21:R22"/>
    <mergeCell ref="S21:S22"/>
    <mergeCell ref="T21:T22"/>
    <mergeCell ref="U21:U22"/>
    <mergeCell ref="B23:B34"/>
    <mergeCell ref="C23:C34"/>
    <mergeCell ref="D23:D34"/>
    <mergeCell ref="E23:E24"/>
    <mergeCell ref="Q21:Q22"/>
    <mergeCell ref="E25:E26"/>
    <mergeCell ref="F25:F26"/>
    <mergeCell ref="F23:F24"/>
    <mergeCell ref="G23:G34"/>
    <mergeCell ref="H23:H34"/>
    <mergeCell ref="I23:I34"/>
    <mergeCell ref="F27:F28"/>
    <mergeCell ref="P23:P26"/>
    <mergeCell ref="Q23:Q26"/>
    <mergeCell ref="R23:R26"/>
    <mergeCell ref="S23:S26"/>
    <mergeCell ref="J23:J34"/>
    <mergeCell ref="K23:K34"/>
    <mergeCell ref="L23:L34"/>
    <mergeCell ref="M23:M34"/>
    <mergeCell ref="N23:N34"/>
    <mergeCell ref="O23:O26"/>
    <mergeCell ref="O27:O29"/>
    <mergeCell ref="P27:P29"/>
    <mergeCell ref="X23:X34"/>
    <mergeCell ref="Y23:Y34"/>
    <mergeCell ref="R30:R31"/>
    <mergeCell ref="S30:S31"/>
    <mergeCell ref="T30:T31"/>
    <mergeCell ref="U30:U31"/>
    <mergeCell ref="U27:U29"/>
    <mergeCell ref="R27:R29"/>
    <mergeCell ref="S27:S29"/>
    <mergeCell ref="T27:T29"/>
    <mergeCell ref="U32:U34"/>
    <mergeCell ref="R32:R34"/>
    <mergeCell ref="S32:S34"/>
    <mergeCell ref="T32:T34"/>
    <mergeCell ref="T23:T26"/>
    <mergeCell ref="U23:U26"/>
    <mergeCell ref="E30:E31"/>
    <mergeCell ref="F30:F31"/>
    <mergeCell ref="O30:O31"/>
    <mergeCell ref="P30:P31"/>
    <mergeCell ref="Q30:Q31"/>
    <mergeCell ref="Q27:Q29"/>
    <mergeCell ref="E27:E28"/>
    <mergeCell ref="A35:A49"/>
    <mergeCell ref="B35:B42"/>
    <mergeCell ref="C35:C42"/>
    <mergeCell ref="D35:D42"/>
    <mergeCell ref="G35:G42"/>
    <mergeCell ref="H35:H42"/>
    <mergeCell ref="I35:I42"/>
    <mergeCell ref="Q32:Q34"/>
    <mergeCell ref="E32:E33"/>
    <mergeCell ref="F32:F33"/>
    <mergeCell ref="O32:O34"/>
    <mergeCell ref="P32:P34"/>
    <mergeCell ref="E40:E41"/>
    <mergeCell ref="F40:F41"/>
    <mergeCell ref="O40:O42"/>
    <mergeCell ref="P40:P42"/>
    <mergeCell ref="X35:X42"/>
    <mergeCell ref="Y35:Y42"/>
    <mergeCell ref="E36:E37"/>
    <mergeCell ref="F36:F37"/>
    <mergeCell ref="E38:E39"/>
    <mergeCell ref="P35:P39"/>
    <mergeCell ref="Q35:Q39"/>
    <mergeCell ref="R35:R39"/>
    <mergeCell ref="S35:S39"/>
    <mergeCell ref="J35:J42"/>
    <mergeCell ref="K35:K42"/>
    <mergeCell ref="L35:L42"/>
    <mergeCell ref="M35:M42"/>
    <mergeCell ref="N35:N42"/>
    <mergeCell ref="O35:O39"/>
    <mergeCell ref="F38:F39"/>
    <mergeCell ref="T35:T39"/>
    <mergeCell ref="U35:U39"/>
    <mergeCell ref="U40:U42"/>
    <mergeCell ref="B43:B49"/>
    <mergeCell ref="C43:C49"/>
    <mergeCell ref="D43:D49"/>
    <mergeCell ref="E43:E44"/>
    <mergeCell ref="F43:F44"/>
    <mergeCell ref="Q40:Q42"/>
    <mergeCell ref="R40:R42"/>
    <mergeCell ref="S40:S42"/>
    <mergeCell ref="T40:T42"/>
    <mergeCell ref="U46:U49"/>
    <mergeCell ref="X43:X49"/>
    <mergeCell ref="Y43:Y49"/>
    <mergeCell ref="E46:E47"/>
    <mergeCell ref="F46:F47"/>
    <mergeCell ref="O46:O49"/>
    <mergeCell ref="P46:P49"/>
    <mergeCell ref="Q46:Q49"/>
    <mergeCell ref="R43:R45"/>
    <mergeCell ref="S43:S45"/>
    <mergeCell ref="T43:T45"/>
    <mergeCell ref="U43:U45"/>
    <mergeCell ref="M43:M49"/>
    <mergeCell ref="N43:N49"/>
    <mergeCell ref="O43:O45"/>
    <mergeCell ref="P43:P45"/>
    <mergeCell ref="Q43:Q45"/>
    <mergeCell ref="G43:G49"/>
    <mergeCell ref="H43:H49"/>
    <mergeCell ref="A50:A57"/>
    <mergeCell ref="B50:B57"/>
    <mergeCell ref="C50:C57"/>
    <mergeCell ref="D50:D57"/>
    <mergeCell ref="R46:R49"/>
    <mergeCell ref="S46:S49"/>
    <mergeCell ref="T46:T49"/>
    <mergeCell ref="I43:I49"/>
    <mergeCell ref="J43:J49"/>
    <mergeCell ref="K43:K49"/>
    <mergeCell ref="L43:L49"/>
    <mergeCell ref="G50:G57"/>
    <mergeCell ref="H50:H57"/>
    <mergeCell ref="E52:E53"/>
    <mergeCell ref="F52:F53"/>
    <mergeCell ref="E48:E49"/>
    <mergeCell ref="F48:F49"/>
    <mergeCell ref="E54:E55"/>
    <mergeCell ref="X50:X57"/>
    <mergeCell ref="Y50:Y57"/>
    <mergeCell ref="O50:O55"/>
    <mergeCell ref="P50:P55"/>
    <mergeCell ref="Q50:Q55"/>
    <mergeCell ref="R50:R55"/>
    <mergeCell ref="F54:F55"/>
    <mergeCell ref="E56:E57"/>
    <mergeCell ref="F56:F57"/>
    <mergeCell ref="S50:S55"/>
    <mergeCell ref="T50:T55"/>
    <mergeCell ref="U50:U55"/>
    <mergeCell ref="I50:I57"/>
    <mergeCell ref="J50:J57"/>
    <mergeCell ref="K50:K57"/>
    <mergeCell ref="L50:L57"/>
    <mergeCell ref="M50:M57"/>
    <mergeCell ref="N50:N57"/>
    <mergeCell ref="E50:E51"/>
    <mergeCell ref="F50:F51"/>
  </mergeCells>
  <pageMargins left="0.70866141732283472" right="0.70866141732283472" top="0.74803149606299213" bottom="0.74803149606299213" header="0.31496062992125984" footer="0.31496062992125984"/>
  <pageSetup paperSize="14" scale="42" orientation="landscape" r:id="rId1"/>
  <colBreaks count="1" manualBreakCount="1">
    <brk id="14" max="5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K24"/>
  <sheetViews>
    <sheetView topLeftCell="H12" zoomScale="69" zoomScaleNormal="69" zoomScaleSheetLayoutView="100" workbookViewId="0">
      <selection activeCell="W12" sqref="W12"/>
    </sheetView>
  </sheetViews>
  <sheetFormatPr baseColWidth="10" defaultColWidth="8.85546875" defaultRowHeight="12.75" x14ac:dyDescent="0.25"/>
  <cols>
    <col min="1" max="1" width="25" style="5" customWidth="1"/>
    <col min="2" max="2" width="16.28515625" style="5" customWidth="1"/>
    <col min="3" max="3" width="20.42578125" style="5" customWidth="1"/>
    <col min="4" max="4" width="18.28515625" style="5" customWidth="1"/>
    <col min="5" max="5" width="31.5703125" style="5" customWidth="1"/>
    <col min="6" max="6" width="20" style="5" customWidth="1"/>
    <col min="7" max="8" width="18.5703125" style="5" customWidth="1"/>
    <col min="9" max="14" width="13.85546875" style="5" customWidth="1"/>
    <col min="15" max="15" width="31" style="22" customWidth="1"/>
    <col min="16" max="16" width="23.5703125" style="22" customWidth="1"/>
    <col min="17" max="17" width="14.140625" style="22" customWidth="1"/>
    <col min="18" max="18" width="16.5703125" style="22" customWidth="1"/>
    <col min="19" max="19" width="17.28515625" style="22" customWidth="1"/>
    <col min="20" max="21" width="13.7109375" style="22" customWidth="1"/>
    <col min="22" max="22" width="21.140625" style="22" customWidth="1"/>
    <col min="23" max="24" width="19.85546875" style="22" customWidth="1"/>
    <col min="25" max="25" width="22.85546875" style="5" customWidth="1"/>
    <col min="26" max="29" width="9.42578125" style="5" customWidth="1"/>
    <col min="30" max="16384" width="8.85546875" style="5"/>
  </cols>
  <sheetData>
    <row r="1" spans="1:37" ht="22.5" customHeight="1" x14ac:dyDescent="0.25">
      <c r="A1" s="260"/>
      <c r="B1" s="226" t="s">
        <v>0</v>
      </c>
      <c r="C1" s="226"/>
      <c r="D1" s="237"/>
      <c r="E1" s="237"/>
      <c r="F1" s="237"/>
      <c r="G1" s="237"/>
      <c r="H1" s="237"/>
      <c r="I1" s="237"/>
      <c r="J1" s="237"/>
      <c r="K1" s="237"/>
      <c r="L1" s="237"/>
      <c r="M1" s="237"/>
      <c r="N1" s="237"/>
      <c r="O1" s="237"/>
      <c r="P1" s="237"/>
      <c r="Q1" s="237"/>
      <c r="R1" s="237"/>
      <c r="S1" s="237"/>
      <c r="T1" s="237"/>
      <c r="U1" s="237"/>
      <c r="V1" s="238"/>
      <c r="W1" s="226" t="s">
        <v>2</v>
      </c>
      <c r="X1" s="226"/>
      <c r="Y1" s="33" t="s">
        <v>3</v>
      </c>
      <c r="AG1" s="257"/>
      <c r="AH1" s="257"/>
      <c r="AI1" s="263"/>
      <c r="AJ1" s="263"/>
      <c r="AK1" s="263"/>
    </row>
    <row r="2" spans="1:37" ht="22.5" customHeight="1" x14ac:dyDescent="0.25">
      <c r="A2" s="261"/>
      <c r="B2" s="226" t="s">
        <v>4</v>
      </c>
      <c r="C2" s="226"/>
      <c r="D2" s="224"/>
      <c r="E2" s="224"/>
      <c r="F2" s="224"/>
      <c r="G2" s="224"/>
      <c r="H2" s="224"/>
      <c r="I2" s="224"/>
      <c r="J2" s="224"/>
      <c r="K2" s="224"/>
      <c r="L2" s="224"/>
      <c r="M2" s="224"/>
      <c r="N2" s="224"/>
      <c r="O2" s="224"/>
      <c r="P2" s="224"/>
      <c r="Q2" s="224"/>
      <c r="R2" s="224"/>
      <c r="S2" s="224"/>
      <c r="T2" s="224"/>
      <c r="U2" s="224"/>
      <c r="V2" s="225"/>
      <c r="W2" s="226" t="s">
        <v>6</v>
      </c>
      <c r="X2" s="226"/>
      <c r="Y2" s="33">
        <v>1</v>
      </c>
      <c r="AG2" s="257"/>
      <c r="AH2" s="257"/>
      <c r="AI2" s="255"/>
      <c r="AJ2" s="255"/>
      <c r="AK2" s="255"/>
    </row>
    <row r="3" spans="1:37" ht="22.5" customHeight="1" x14ac:dyDescent="0.25">
      <c r="A3" s="262"/>
      <c r="B3" s="226" t="s">
        <v>7</v>
      </c>
      <c r="C3" s="226"/>
      <c r="D3" s="224"/>
      <c r="E3" s="224"/>
      <c r="F3" s="224"/>
      <c r="G3" s="224"/>
      <c r="H3" s="224"/>
      <c r="I3" s="224"/>
      <c r="J3" s="224"/>
      <c r="K3" s="224"/>
      <c r="L3" s="224"/>
      <c r="M3" s="224"/>
      <c r="N3" s="224"/>
      <c r="O3" s="224"/>
      <c r="P3" s="224"/>
      <c r="Q3" s="224"/>
      <c r="R3" s="224"/>
      <c r="S3" s="224"/>
      <c r="T3" s="224"/>
      <c r="U3" s="224"/>
      <c r="V3" s="225"/>
      <c r="W3" s="226" t="s">
        <v>9</v>
      </c>
      <c r="X3" s="226"/>
      <c r="Y3" s="34">
        <v>43767</v>
      </c>
      <c r="AG3" s="257"/>
      <c r="AH3" s="257"/>
      <c r="AI3" s="258"/>
      <c r="AJ3" s="259"/>
      <c r="AK3" s="259"/>
    </row>
    <row r="4" spans="1:37" x14ac:dyDescent="0.25">
      <c r="A4" s="35"/>
      <c r="B4" s="35"/>
      <c r="C4" s="35"/>
      <c r="D4" s="35"/>
      <c r="E4" s="35"/>
      <c r="F4" s="35"/>
      <c r="G4" s="35"/>
      <c r="H4" s="35"/>
      <c r="I4" s="35"/>
      <c r="J4" s="35"/>
      <c r="K4" s="35"/>
      <c r="L4" s="35"/>
      <c r="M4" s="35"/>
      <c r="N4" s="35"/>
      <c r="O4" s="35"/>
      <c r="P4" s="35"/>
      <c r="Q4" s="35"/>
      <c r="R4" s="35"/>
      <c r="S4" s="35"/>
      <c r="T4" s="35"/>
      <c r="U4" s="35"/>
      <c r="V4" s="35"/>
      <c r="Y4" s="35"/>
      <c r="Z4" s="35"/>
      <c r="AA4" s="35"/>
      <c r="AB4" s="35"/>
      <c r="AC4" s="35"/>
      <c r="AD4" s="35"/>
      <c r="AE4" s="35"/>
    </row>
    <row r="5" spans="1:37" ht="16.5" x14ac:dyDescent="0.25">
      <c r="A5" s="211" t="s">
        <v>10</v>
      </c>
      <c r="B5" s="212"/>
      <c r="C5" s="358">
        <v>2020</v>
      </c>
      <c r="D5" s="358"/>
      <c r="E5" s="358"/>
      <c r="F5" s="146"/>
      <c r="G5" s="27"/>
      <c r="H5" s="27"/>
      <c r="I5" s="27"/>
      <c r="J5" s="27"/>
      <c r="K5" s="27"/>
      <c r="L5" s="27"/>
      <c r="M5" s="27"/>
      <c r="N5" s="27"/>
      <c r="O5" s="35"/>
      <c r="P5" s="35"/>
      <c r="Q5" s="35"/>
      <c r="R5" s="35"/>
      <c r="S5" s="35"/>
      <c r="T5" s="35"/>
      <c r="U5" s="35"/>
      <c r="V5" s="35"/>
      <c r="Y5" s="35"/>
      <c r="Z5" s="35"/>
      <c r="AA5" s="35"/>
      <c r="AB5" s="35"/>
      <c r="AC5" s="35"/>
      <c r="AD5" s="35"/>
      <c r="AE5" s="35"/>
    </row>
    <row r="6" spans="1:37" ht="16.5" x14ac:dyDescent="0.25">
      <c r="A6" s="211" t="s">
        <v>11</v>
      </c>
      <c r="B6" s="212"/>
      <c r="C6" s="359" t="s">
        <v>766</v>
      </c>
      <c r="D6" s="359"/>
      <c r="E6" s="359"/>
      <c r="F6" s="147"/>
      <c r="G6" s="27"/>
      <c r="H6" s="27"/>
      <c r="I6" s="27"/>
      <c r="J6" s="27"/>
      <c r="K6" s="27"/>
      <c r="L6" s="27"/>
      <c r="M6" s="27"/>
      <c r="N6" s="27"/>
      <c r="O6" s="295"/>
      <c r="P6" s="295"/>
      <c r="Q6" s="295"/>
      <c r="R6" s="295"/>
      <c r="S6" s="295"/>
      <c r="T6" s="295"/>
      <c r="U6" s="295"/>
      <c r="V6" s="295"/>
      <c r="W6" s="295"/>
      <c r="X6" s="295"/>
      <c r="Y6" s="295"/>
      <c r="Z6" s="2"/>
      <c r="AA6" s="2"/>
      <c r="AB6" s="2"/>
      <c r="AC6" s="2"/>
      <c r="AD6" s="2"/>
      <c r="AE6" s="2"/>
    </row>
    <row r="7" spans="1:37" ht="16.5" x14ac:dyDescent="0.25">
      <c r="A7" s="211" t="s">
        <v>13</v>
      </c>
      <c r="B7" s="212"/>
      <c r="C7" s="360">
        <v>2017011000087</v>
      </c>
      <c r="D7" s="360"/>
      <c r="E7" s="360"/>
      <c r="F7" s="148"/>
      <c r="G7" s="27"/>
      <c r="H7" s="27"/>
      <c r="I7" s="27"/>
      <c r="J7" s="27"/>
      <c r="K7" s="27"/>
      <c r="L7" s="27"/>
      <c r="M7" s="27"/>
      <c r="N7" s="27"/>
      <c r="O7" s="295"/>
      <c r="P7" s="295"/>
      <c r="Q7" s="295"/>
      <c r="R7" s="295"/>
      <c r="S7" s="295"/>
      <c r="T7" s="295"/>
      <c r="U7" s="295"/>
      <c r="V7" s="295"/>
      <c r="W7" s="295"/>
      <c r="X7" s="295"/>
      <c r="Y7" s="295"/>
      <c r="Z7" s="2"/>
      <c r="AA7" s="2"/>
      <c r="AB7" s="2"/>
      <c r="AC7" s="2"/>
      <c r="AD7" s="2"/>
      <c r="AE7" s="2"/>
    </row>
    <row r="8" spans="1:37" ht="40.5" customHeight="1" x14ac:dyDescent="0.25">
      <c r="A8" s="211" t="s">
        <v>14</v>
      </c>
      <c r="B8" s="212"/>
      <c r="C8" s="359" t="s">
        <v>767</v>
      </c>
      <c r="D8" s="359"/>
      <c r="E8" s="359"/>
      <c r="F8" s="147"/>
      <c r="G8" s="27"/>
      <c r="H8" s="27"/>
      <c r="I8" s="27"/>
      <c r="J8" s="27"/>
      <c r="K8" s="27"/>
      <c r="L8" s="27"/>
      <c r="M8" s="27"/>
      <c r="N8" s="27"/>
      <c r="O8" s="295"/>
      <c r="P8" s="295"/>
      <c r="Q8" s="295"/>
      <c r="R8" s="295"/>
      <c r="S8" s="295"/>
      <c r="T8" s="295"/>
      <c r="U8" s="295"/>
      <c r="V8" s="295"/>
      <c r="W8" s="295"/>
      <c r="X8" s="295"/>
      <c r="Y8" s="295"/>
      <c r="Z8" s="2"/>
      <c r="AA8" s="2"/>
      <c r="AB8" s="2"/>
      <c r="AC8" s="2"/>
      <c r="AD8" s="2"/>
      <c r="AE8" s="2"/>
    </row>
    <row r="9" spans="1:37" ht="15.75" x14ac:dyDescent="0.25">
      <c r="A9" s="211" t="s">
        <v>16</v>
      </c>
      <c r="B9" s="212"/>
      <c r="C9" s="269" t="s">
        <v>17</v>
      </c>
      <c r="D9" s="269"/>
      <c r="E9" s="269"/>
      <c r="F9" s="81"/>
      <c r="G9" s="27"/>
      <c r="H9" s="27"/>
      <c r="I9" s="27"/>
      <c r="J9" s="27"/>
      <c r="K9" s="27"/>
      <c r="L9" s="27"/>
      <c r="M9" s="27"/>
      <c r="N9" s="27"/>
      <c r="O9" s="295"/>
      <c r="P9" s="295"/>
      <c r="Q9" s="295"/>
      <c r="R9" s="295"/>
      <c r="S9" s="295"/>
      <c r="T9" s="295"/>
      <c r="U9" s="295"/>
      <c r="V9" s="295"/>
      <c r="W9" s="295"/>
      <c r="X9" s="295"/>
      <c r="Y9" s="295"/>
      <c r="Z9" s="2"/>
      <c r="AA9" s="2"/>
      <c r="AB9" s="2"/>
      <c r="AC9" s="2"/>
      <c r="AD9" s="2"/>
      <c r="AE9" s="2"/>
    </row>
    <row r="10" spans="1:37" x14ac:dyDescent="0.25">
      <c r="A10" s="83"/>
      <c r="B10" s="83"/>
      <c r="C10" s="16"/>
      <c r="D10" s="16"/>
      <c r="E10" s="16"/>
      <c r="F10" s="16"/>
      <c r="G10" s="16"/>
      <c r="H10" s="16"/>
      <c r="I10" s="16"/>
      <c r="J10" s="16"/>
      <c r="K10" s="16"/>
      <c r="L10" s="16"/>
      <c r="M10" s="16"/>
      <c r="N10" s="16"/>
      <c r="O10" s="16"/>
      <c r="P10" s="16"/>
      <c r="Q10" s="16"/>
      <c r="R10" s="16"/>
      <c r="Y10" s="22"/>
      <c r="Z10" s="2"/>
      <c r="AA10" s="2"/>
      <c r="AB10" s="2"/>
      <c r="AC10" s="2"/>
      <c r="AD10" s="2"/>
      <c r="AE10" s="2"/>
    </row>
    <row r="11" spans="1:37" x14ac:dyDescent="0.25">
      <c r="A11" s="276" t="s">
        <v>18</v>
      </c>
      <c r="B11" s="276"/>
      <c r="C11" s="276"/>
      <c r="D11" s="276"/>
      <c r="E11" s="276"/>
      <c r="F11" s="103"/>
      <c r="G11" s="309" t="s">
        <v>19</v>
      </c>
      <c r="H11" s="309"/>
      <c r="I11" s="309"/>
      <c r="J11" s="309"/>
      <c r="K11" s="309"/>
      <c r="L11" s="309"/>
      <c r="M11" s="309"/>
      <c r="N11" s="310"/>
      <c r="O11" s="294" t="s">
        <v>20</v>
      </c>
      <c r="P11" s="294"/>
      <c r="Q11" s="294"/>
      <c r="R11" s="294"/>
      <c r="S11" s="294"/>
      <c r="T11" s="294"/>
      <c r="U11" s="294"/>
      <c r="V11" s="294"/>
      <c r="W11" s="294"/>
      <c r="X11" s="294"/>
      <c r="Y11" s="294"/>
      <c r="Z11" s="2"/>
      <c r="AA11" s="2"/>
      <c r="AB11" s="2"/>
      <c r="AC11" s="2"/>
      <c r="AD11" s="2"/>
      <c r="AE11" s="2"/>
    </row>
    <row r="12" spans="1:37" ht="47.25" customHeight="1" x14ac:dyDescent="0.25">
      <c r="A12" s="53" t="s">
        <v>21</v>
      </c>
      <c r="B12" s="52" t="s">
        <v>22</v>
      </c>
      <c r="C12" s="53" t="s">
        <v>23</v>
      </c>
      <c r="D12" s="167" t="s">
        <v>24</v>
      </c>
      <c r="E12" s="53" t="s">
        <v>146</v>
      </c>
      <c r="F12" s="167" t="s">
        <v>25</v>
      </c>
      <c r="G12" s="55" t="s">
        <v>26</v>
      </c>
      <c r="H12" s="55" t="s">
        <v>27</v>
      </c>
      <c r="I12" s="55" t="s">
        <v>28</v>
      </c>
      <c r="J12" s="55" t="s">
        <v>29</v>
      </c>
      <c r="K12" s="55" t="s">
        <v>30</v>
      </c>
      <c r="L12" s="55" t="s">
        <v>31</v>
      </c>
      <c r="M12" s="56" t="s">
        <v>32</v>
      </c>
      <c r="N12" s="56" t="s">
        <v>33</v>
      </c>
      <c r="O12" s="57" t="s">
        <v>34</v>
      </c>
      <c r="P12" s="57" t="s">
        <v>35</v>
      </c>
      <c r="Q12" s="57" t="s">
        <v>36</v>
      </c>
      <c r="R12" s="166" t="s">
        <v>37</v>
      </c>
      <c r="S12" s="57" t="s">
        <v>38</v>
      </c>
      <c r="T12" s="57" t="s">
        <v>39</v>
      </c>
      <c r="U12" s="57" t="s">
        <v>40</v>
      </c>
      <c r="V12" s="57" t="s">
        <v>41</v>
      </c>
      <c r="W12" s="165" t="s">
        <v>42</v>
      </c>
      <c r="X12" s="57" t="s">
        <v>43</v>
      </c>
      <c r="Y12" s="57" t="s">
        <v>44</v>
      </c>
    </row>
    <row r="13" spans="1:37" s="16" customFormat="1" ht="87.75" customHeight="1" x14ac:dyDescent="0.25">
      <c r="A13" s="548" t="s">
        <v>768</v>
      </c>
      <c r="B13" s="549" t="s">
        <v>769</v>
      </c>
      <c r="C13" s="549" t="s">
        <v>770</v>
      </c>
      <c r="D13" s="550">
        <v>500</v>
      </c>
      <c r="E13" s="175" t="s">
        <v>771</v>
      </c>
      <c r="F13" s="551">
        <v>930068100</v>
      </c>
      <c r="G13" s="58" t="s">
        <v>54</v>
      </c>
      <c r="H13" s="58" t="s">
        <v>54</v>
      </c>
      <c r="I13" s="58" t="s">
        <v>54</v>
      </c>
      <c r="J13" s="58" t="s">
        <v>54</v>
      </c>
      <c r="K13" s="58" t="s">
        <v>54</v>
      </c>
      <c r="L13" s="58" t="s">
        <v>54</v>
      </c>
      <c r="M13" s="58" t="s">
        <v>54</v>
      </c>
      <c r="N13" s="58" t="s">
        <v>54</v>
      </c>
      <c r="O13" s="552" t="s">
        <v>772</v>
      </c>
      <c r="P13" s="332" t="s">
        <v>773</v>
      </c>
      <c r="Q13" s="549" t="s">
        <v>57</v>
      </c>
      <c r="R13" s="550">
        <v>500</v>
      </c>
      <c r="S13" s="549" t="s">
        <v>151</v>
      </c>
      <c r="T13" s="553">
        <v>43831</v>
      </c>
      <c r="U13" s="553">
        <v>44196</v>
      </c>
      <c r="V13" s="549" t="s">
        <v>61</v>
      </c>
      <c r="W13" s="195">
        <v>3149886500</v>
      </c>
      <c r="X13" s="370" t="s">
        <v>59</v>
      </c>
      <c r="Y13" s="371" t="s">
        <v>663</v>
      </c>
    </row>
    <row r="14" spans="1:37" ht="115.5" customHeight="1" x14ac:dyDescent="0.25">
      <c r="A14" s="533"/>
      <c r="B14" s="322"/>
      <c r="C14" s="322"/>
      <c r="D14" s="386"/>
      <c r="E14" s="156" t="s">
        <v>774</v>
      </c>
      <c r="F14" s="106">
        <v>1584807050</v>
      </c>
      <c r="G14" s="179" t="s">
        <v>54</v>
      </c>
      <c r="H14" s="179" t="s">
        <v>54</v>
      </c>
      <c r="I14" s="179" t="s">
        <v>54</v>
      </c>
      <c r="J14" s="179" t="s">
        <v>54</v>
      </c>
      <c r="K14" s="179" t="s">
        <v>54</v>
      </c>
      <c r="L14" s="179" t="s">
        <v>54</v>
      </c>
      <c r="M14" s="179" t="s">
        <v>54</v>
      </c>
      <c r="N14" s="179" t="s">
        <v>54</v>
      </c>
      <c r="O14" s="534"/>
      <c r="P14" s="187"/>
      <c r="Q14" s="288"/>
      <c r="R14" s="387"/>
      <c r="S14" s="288"/>
      <c r="T14" s="397"/>
      <c r="U14" s="397"/>
      <c r="V14" s="322"/>
      <c r="W14" s="196"/>
      <c r="X14" s="379"/>
      <c r="Y14" s="380"/>
    </row>
    <row r="15" spans="1:37" ht="79.5" customHeight="1" x14ac:dyDescent="0.25">
      <c r="A15" s="535"/>
      <c r="B15" s="288"/>
      <c r="C15" s="288"/>
      <c r="D15" s="387"/>
      <c r="E15" s="156" t="s">
        <v>775</v>
      </c>
      <c r="F15" s="106">
        <v>635011350</v>
      </c>
      <c r="G15" s="179" t="s">
        <v>54</v>
      </c>
      <c r="H15" s="179" t="s">
        <v>54</v>
      </c>
      <c r="I15" s="179" t="s">
        <v>54</v>
      </c>
      <c r="J15" s="179" t="s">
        <v>54</v>
      </c>
      <c r="K15" s="179" t="s">
        <v>54</v>
      </c>
      <c r="L15" s="179" t="s">
        <v>54</v>
      </c>
      <c r="M15" s="179" t="s">
        <v>54</v>
      </c>
      <c r="N15" s="179" t="s">
        <v>54</v>
      </c>
      <c r="O15" s="352"/>
      <c r="P15" s="164" t="s">
        <v>776</v>
      </c>
      <c r="Q15" s="156" t="s">
        <v>57</v>
      </c>
      <c r="R15" s="156">
        <v>1</v>
      </c>
      <c r="S15" s="156" t="s">
        <v>160</v>
      </c>
      <c r="T15" s="378">
        <v>43831</v>
      </c>
      <c r="U15" s="378">
        <v>44196</v>
      </c>
      <c r="V15" s="288"/>
      <c r="W15" s="197"/>
      <c r="X15" s="177" t="s">
        <v>59</v>
      </c>
      <c r="Y15" s="390" t="s">
        <v>663</v>
      </c>
    </row>
    <row r="16" spans="1:37" ht="25.5" customHeight="1" x14ac:dyDescent="0.25">
      <c r="A16" s="427" t="s">
        <v>777</v>
      </c>
      <c r="B16" s="187" t="s">
        <v>148</v>
      </c>
      <c r="C16" s="187" t="s">
        <v>576</v>
      </c>
      <c r="D16" s="334">
        <v>2</v>
      </c>
      <c r="E16" s="156" t="s">
        <v>778</v>
      </c>
      <c r="F16" s="106">
        <v>83000000</v>
      </c>
      <c r="G16" s="179" t="s">
        <v>54</v>
      </c>
      <c r="H16" s="179" t="s">
        <v>54</v>
      </c>
      <c r="I16" s="179" t="s">
        <v>54</v>
      </c>
      <c r="J16" s="179" t="s">
        <v>54</v>
      </c>
      <c r="K16" s="179" t="s">
        <v>54</v>
      </c>
      <c r="L16" s="179" t="s">
        <v>54</v>
      </c>
      <c r="M16" s="179" t="s">
        <v>54</v>
      </c>
      <c r="N16" s="179" t="s">
        <v>54</v>
      </c>
      <c r="O16" s="159" t="s">
        <v>779</v>
      </c>
      <c r="P16" s="156" t="s">
        <v>780</v>
      </c>
      <c r="Q16" s="156" t="s">
        <v>57</v>
      </c>
      <c r="R16" s="156">
        <v>2</v>
      </c>
      <c r="S16" s="156" t="s">
        <v>160</v>
      </c>
      <c r="T16" s="378">
        <v>43466</v>
      </c>
      <c r="U16" s="378">
        <v>44196</v>
      </c>
      <c r="V16" s="156" t="s">
        <v>61</v>
      </c>
      <c r="W16" s="243">
        <v>481917989</v>
      </c>
      <c r="X16" s="177" t="s">
        <v>59</v>
      </c>
      <c r="Y16" s="390" t="s">
        <v>663</v>
      </c>
    </row>
    <row r="17" spans="1:25" ht="25.5" x14ac:dyDescent="0.25">
      <c r="A17" s="533"/>
      <c r="B17" s="187"/>
      <c r="C17" s="187"/>
      <c r="D17" s="334"/>
      <c r="E17" s="156" t="s">
        <v>781</v>
      </c>
      <c r="F17" s="106">
        <v>398917989</v>
      </c>
      <c r="G17" s="179" t="s">
        <v>54</v>
      </c>
      <c r="H17" s="179" t="s">
        <v>54</v>
      </c>
      <c r="I17" s="179" t="s">
        <v>54</v>
      </c>
      <c r="J17" s="179" t="s">
        <v>54</v>
      </c>
      <c r="K17" s="179" t="s">
        <v>54</v>
      </c>
      <c r="L17" s="179" t="s">
        <v>54</v>
      </c>
      <c r="M17" s="179" t="s">
        <v>54</v>
      </c>
      <c r="N17" s="179" t="s">
        <v>54</v>
      </c>
      <c r="O17" s="159" t="s">
        <v>782</v>
      </c>
      <c r="P17" s="156" t="s">
        <v>783</v>
      </c>
      <c r="Q17" s="156" t="s">
        <v>57</v>
      </c>
      <c r="R17" s="156">
        <v>1</v>
      </c>
      <c r="S17" s="156" t="s">
        <v>151</v>
      </c>
      <c r="T17" s="378">
        <v>43831</v>
      </c>
      <c r="U17" s="378">
        <v>44196</v>
      </c>
      <c r="V17" s="156" t="s">
        <v>61</v>
      </c>
      <c r="W17" s="243"/>
      <c r="X17" s="177" t="s">
        <v>59</v>
      </c>
      <c r="Y17" s="390" t="s">
        <v>663</v>
      </c>
    </row>
    <row r="18" spans="1:25" ht="51" x14ac:dyDescent="0.25">
      <c r="A18" s="533"/>
      <c r="B18" s="287" t="s">
        <v>784</v>
      </c>
      <c r="C18" s="287" t="s">
        <v>785</v>
      </c>
      <c r="D18" s="385">
        <v>233280</v>
      </c>
      <c r="E18" s="156" t="s">
        <v>786</v>
      </c>
      <c r="F18" s="106">
        <v>3427038955</v>
      </c>
      <c r="G18" s="179" t="s">
        <v>54</v>
      </c>
      <c r="H18" s="179" t="s">
        <v>54</v>
      </c>
      <c r="I18" s="179" t="s">
        <v>54</v>
      </c>
      <c r="J18" s="179" t="s">
        <v>54</v>
      </c>
      <c r="K18" s="179" t="s">
        <v>54</v>
      </c>
      <c r="L18" s="179" t="s">
        <v>54</v>
      </c>
      <c r="M18" s="179" t="s">
        <v>54</v>
      </c>
      <c r="N18" s="179" t="s">
        <v>54</v>
      </c>
      <c r="O18" s="159" t="s">
        <v>787</v>
      </c>
      <c r="P18" s="156" t="s">
        <v>788</v>
      </c>
      <c r="Q18" s="156" t="s">
        <v>57</v>
      </c>
      <c r="R18" s="180">
        <v>1</v>
      </c>
      <c r="S18" s="156" t="s">
        <v>151</v>
      </c>
      <c r="T18" s="378">
        <v>44166</v>
      </c>
      <c r="U18" s="378">
        <v>44196</v>
      </c>
      <c r="V18" s="156" t="s">
        <v>61</v>
      </c>
      <c r="W18" s="106">
        <v>340000000</v>
      </c>
      <c r="X18" s="177" t="s">
        <v>59</v>
      </c>
      <c r="Y18" s="390" t="s">
        <v>663</v>
      </c>
    </row>
    <row r="19" spans="1:25" ht="132" customHeight="1" x14ac:dyDescent="0.25">
      <c r="A19" s="533"/>
      <c r="B19" s="322"/>
      <c r="C19" s="322"/>
      <c r="D19" s="386"/>
      <c r="E19" s="156" t="s">
        <v>789</v>
      </c>
      <c r="F19" s="106">
        <v>340000000</v>
      </c>
      <c r="G19" s="179" t="s">
        <v>54</v>
      </c>
      <c r="H19" s="179" t="s">
        <v>54</v>
      </c>
      <c r="I19" s="179" t="s">
        <v>54</v>
      </c>
      <c r="J19" s="179" t="s">
        <v>54</v>
      </c>
      <c r="K19" s="179" t="s">
        <v>54</v>
      </c>
      <c r="L19" s="179" t="s">
        <v>54</v>
      </c>
      <c r="M19" s="179" t="s">
        <v>54</v>
      </c>
      <c r="N19" s="179" t="s">
        <v>54</v>
      </c>
      <c r="O19" s="159" t="s">
        <v>790</v>
      </c>
      <c r="P19" s="156" t="s">
        <v>791</v>
      </c>
      <c r="Q19" s="407" t="s">
        <v>123</v>
      </c>
      <c r="R19" s="407">
        <v>1</v>
      </c>
      <c r="S19" s="156" t="s">
        <v>151</v>
      </c>
      <c r="T19" s="378">
        <v>43831</v>
      </c>
      <c r="U19" s="378">
        <v>44196</v>
      </c>
      <c r="V19" s="156" t="s">
        <v>61</v>
      </c>
      <c r="W19" s="554">
        <v>3427038955</v>
      </c>
      <c r="X19" s="177" t="s">
        <v>59</v>
      </c>
      <c r="Y19" s="390" t="s">
        <v>663</v>
      </c>
    </row>
    <row r="20" spans="1:25" ht="122.25" customHeight="1" x14ac:dyDescent="0.25">
      <c r="A20" s="533"/>
      <c r="B20" s="322"/>
      <c r="C20" s="322"/>
      <c r="D20" s="386"/>
      <c r="E20" s="163" t="s">
        <v>792</v>
      </c>
      <c r="F20" s="60">
        <v>150000000</v>
      </c>
      <c r="G20" s="179" t="s">
        <v>54</v>
      </c>
      <c r="H20" s="179" t="s">
        <v>54</v>
      </c>
      <c r="I20" s="179" t="s">
        <v>54</v>
      </c>
      <c r="J20" s="179" t="s">
        <v>54</v>
      </c>
      <c r="K20" s="179" t="s">
        <v>54</v>
      </c>
      <c r="L20" s="179" t="s">
        <v>54</v>
      </c>
      <c r="M20" s="179" t="s">
        <v>54</v>
      </c>
      <c r="N20" s="179" t="s">
        <v>54</v>
      </c>
      <c r="O20" s="287" t="s">
        <v>793</v>
      </c>
      <c r="P20" s="287" t="s">
        <v>794</v>
      </c>
      <c r="Q20" s="555" t="s">
        <v>123</v>
      </c>
      <c r="R20" s="555">
        <v>1</v>
      </c>
      <c r="S20" s="287" t="s">
        <v>151</v>
      </c>
      <c r="T20" s="391">
        <v>43831</v>
      </c>
      <c r="U20" s="391">
        <v>44196</v>
      </c>
      <c r="V20" s="287" t="s">
        <v>61</v>
      </c>
      <c r="W20" s="556">
        <v>301156556</v>
      </c>
      <c r="X20" s="420" t="s">
        <v>59</v>
      </c>
      <c r="Y20" s="421" t="s">
        <v>663</v>
      </c>
    </row>
    <row r="21" spans="1:25" ht="118.5" customHeight="1" x14ac:dyDescent="0.25">
      <c r="A21" s="557"/>
      <c r="B21" s="430"/>
      <c r="C21" s="430"/>
      <c r="D21" s="558"/>
      <c r="E21" s="111" t="s">
        <v>795</v>
      </c>
      <c r="F21" s="140">
        <v>151156556</v>
      </c>
      <c r="G21" s="539" t="s">
        <v>54</v>
      </c>
      <c r="H21" s="539" t="s">
        <v>54</v>
      </c>
      <c r="I21" s="539" t="s">
        <v>54</v>
      </c>
      <c r="J21" s="539" t="s">
        <v>54</v>
      </c>
      <c r="K21" s="539" t="s">
        <v>54</v>
      </c>
      <c r="L21" s="539" t="s">
        <v>54</v>
      </c>
      <c r="M21" s="539" t="s">
        <v>54</v>
      </c>
      <c r="N21" s="539" t="s">
        <v>54</v>
      </c>
      <c r="O21" s="430"/>
      <c r="P21" s="430"/>
      <c r="Q21" s="559"/>
      <c r="R21" s="559"/>
      <c r="S21" s="430"/>
      <c r="T21" s="560"/>
      <c r="U21" s="560"/>
      <c r="V21" s="430"/>
      <c r="W21" s="561"/>
      <c r="X21" s="562"/>
      <c r="Y21" s="563"/>
    </row>
    <row r="22" spans="1:25" ht="16.5" x14ac:dyDescent="0.25">
      <c r="E22" s="98" t="s">
        <v>100</v>
      </c>
      <c r="F22" s="76">
        <v>7700000000</v>
      </c>
      <c r="V22" s="98" t="s">
        <v>100</v>
      </c>
      <c r="W22" s="149">
        <v>7700000000</v>
      </c>
    </row>
    <row r="23" spans="1:25" ht="16.5" x14ac:dyDescent="0.25">
      <c r="E23" s="98" t="s">
        <v>101</v>
      </c>
      <c r="F23" s="76">
        <v>2300000000</v>
      </c>
      <c r="V23" s="98" t="s">
        <v>101</v>
      </c>
      <c r="W23" s="145">
        <v>2300000000</v>
      </c>
    </row>
    <row r="24" spans="1:25" ht="16.5" x14ac:dyDescent="0.25">
      <c r="E24" s="98" t="s">
        <v>102</v>
      </c>
      <c r="F24" s="76">
        <v>10000000000</v>
      </c>
      <c r="V24" s="98" t="s">
        <v>102</v>
      </c>
      <c r="W24" s="145">
        <v>10000000000</v>
      </c>
    </row>
  </sheetData>
  <mergeCells count="64">
    <mergeCell ref="AI1:AK1"/>
    <mergeCell ref="B2:C2"/>
    <mergeCell ref="D2:V2"/>
    <mergeCell ref="W2:X2"/>
    <mergeCell ref="AG2:AH2"/>
    <mergeCell ref="AI2:AK2"/>
    <mergeCell ref="AG1:AH1"/>
    <mergeCell ref="B3:C3"/>
    <mergeCell ref="D3:V3"/>
    <mergeCell ref="W3:X3"/>
    <mergeCell ref="AG3:AH3"/>
    <mergeCell ref="AI3:AK3"/>
    <mergeCell ref="A5:B5"/>
    <mergeCell ref="C5:E5"/>
    <mergeCell ref="A6:B6"/>
    <mergeCell ref="C6:E6"/>
    <mergeCell ref="O6:Y9"/>
    <mergeCell ref="A7:B7"/>
    <mergeCell ref="C7:E7"/>
    <mergeCell ref="A8:B8"/>
    <mergeCell ref="C8:E8"/>
    <mergeCell ref="A9:B9"/>
    <mergeCell ref="C9:E9"/>
    <mergeCell ref="A1:A3"/>
    <mergeCell ref="B1:C1"/>
    <mergeCell ref="D1:V1"/>
    <mergeCell ref="W1:X1"/>
    <mergeCell ref="A11:E11"/>
    <mergeCell ref="G11:N11"/>
    <mergeCell ref="O11:Y11"/>
    <mergeCell ref="A13:A15"/>
    <mergeCell ref="B13:B15"/>
    <mergeCell ref="C13:C15"/>
    <mergeCell ref="D13:D15"/>
    <mergeCell ref="P13:P14"/>
    <mergeCell ref="Q13:Q14"/>
    <mergeCell ref="R13:R14"/>
    <mergeCell ref="X13:X14"/>
    <mergeCell ref="Y13:Y14"/>
    <mergeCell ref="A16:A21"/>
    <mergeCell ref="B16:B17"/>
    <mergeCell ref="C16:C17"/>
    <mergeCell ref="D16:D17"/>
    <mergeCell ref="S13:S14"/>
    <mergeCell ref="T13:T14"/>
    <mergeCell ref="U13:U14"/>
    <mergeCell ref="V13:V15"/>
    <mergeCell ref="W13:W15"/>
    <mergeCell ref="O13:O15"/>
    <mergeCell ref="W16:W17"/>
    <mergeCell ref="B18:B21"/>
    <mergeCell ref="C18:C21"/>
    <mergeCell ref="X20:X21"/>
    <mergeCell ref="Y20:Y21"/>
    <mergeCell ref="D18:D21"/>
    <mergeCell ref="Q20:Q21"/>
    <mergeCell ref="R20:R21"/>
    <mergeCell ref="S20:S21"/>
    <mergeCell ref="T20:T21"/>
    <mergeCell ref="U20:U21"/>
    <mergeCell ref="O20:O21"/>
    <mergeCell ref="P20:P21"/>
    <mergeCell ref="V20:V21"/>
    <mergeCell ref="W20:W21"/>
  </mergeCells>
  <pageMargins left="0.70866141732283472" right="0.70866141732283472" top="0.74803149606299213" bottom="0.74803149606299213" header="0.31496062992125984" footer="0.31496062992125984"/>
  <pageSetup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K97"/>
  <sheetViews>
    <sheetView topLeftCell="H78" zoomScale="60" zoomScaleNormal="60" zoomScaleSheetLayoutView="100" workbookViewId="0">
      <selection activeCell="W14" sqref="W14:W93"/>
    </sheetView>
  </sheetViews>
  <sheetFormatPr baseColWidth="10" defaultColWidth="8.85546875" defaultRowHeight="12.75" x14ac:dyDescent="0.25"/>
  <cols>
    <col min="1" max="1" width="25" style="5" customWidth="1"/>
    <col min="2" max="2" width="16.28515625" style="5" customWidth="1"/>
    <col min="3" max="3" width="20.42578125" style="5" customWidth="1"/>
    <col min="4" max="4" width="18.28515625" style="5" customWidth="1"/>
    <col min="5" max="5" width="31.5703125" style="16" customWidth="1"/>
    <col min="6" max="6" width="23.5703125" style="5" customWidth="1"/>
    <col min="7" max="8" width="18.5703125" style="5" customWidth="1"/>
    <col min="9" max="14" width="13.85546875" style="5" customWidth="1"/>
    <col min="15" max="15" width="51" style="22" customWidth="1"/>
    <col min="16" max="16" width="27.5703125" style="3" customWidth="1"/>
    <col min="17" max="17" width="14.140625" style="22" customWidth="1"/>
    <col min="18" max="18" width="23.7109375" style="22" customWidth="1"/>
    <col min="19" max="19" width="17.28515625" style="22" customWidth="1"/>
    <col min="20" max="21" width="13.7109375" style="22" customWidth="1"/>
    <col min="22" max="22" width="21.140625" style="22" customWidth="1"/>
    <col min="23" max="23" width="22.7109375" style="22" customWidth="1"/>
    <col min="24" max="24" width="19.85546875" style="3" customWidth="1"/>
    <col min="25" max="25" width="30.140625" style="5" customWidth="1"/>
    <col min="26" max="26" width="35.28515625" style="5" customWidth="1"/>
    <col min="27" max="27" width="17.85546875" style="5" customWidth="1"/>
    <col min="28" max="29" width="9.42578125" style="5" customWidth="1"/>
    <col min="30" max="16384" width="8.85546875" style="5"/>
  </cols>
  <sheetData>
    <row r="1" spans="1:37" ht="30" customHeight="1" x14ac:dyDescent="0.25">
      <c r="A1" s="260"/>
      <c r="B1" s="299"/>
      <c r="C1" s="222" t="s">
        <v>0</v>
      </c>
      <c r="D1" s="223"/>
      <c r="E1" s="302" t="s">
        <v>1</v>
      </c>
      <c r="F1" s="302"/>
      <c r="G1" s="302"/>
      <c r="H1" s="302"/>
      <c r="I1" s="302"/>
      <c r="J1" s="302"/>
      <c r="K1" s="302"/>
      <c r="L1" s="302"/>
      <c r="M1" s="302"/>
      <c r="N1" s="302"/>
      <c r="O1" s="302"/>
      <c r="P1" s="302"/>
      <c r="Q1" s="302"/>
      <c r="R1" s="302"/>
      <c r="S1" s="302"/>
      <c r="T1" s="302"/>
      <c r="U1" s="226" t="s">
        <v>2</v>
      </c>
      <c r="V1" s="226"/>
      <c r="W1" s="239" t="s">
        <v>3</v>
      </c>
      <c r="X1" s="224"/>
      <c r="Y1" s="225"/>
      <c r="AG1" s="257"/>
      <c r="AH1" s="257"/>
      <c r="AI1" s="263"/>
      <c r="AJ1" s="263"/>
      <c r="AK1" s="263"/>
    </row>
    <row r="2" spans="1:37" ht="30" customHeight="1" x14ac:dyDescent="0.25">
      <c r="A2" s="261"/>
      <c r="B2" s="300"/>
      <c r="C2" s="222" t="s">
        <v>4</v>
      </c>
      <c r="D2" s="223"/>
      <c r="E2" s="298" t="s">
        <v>5</v>
      </c>
      <c r="F2" s="298"/>
      <c r="G2" s="298"/>
      <c r="H2" s="298"/>
      <c r="I2" s="298"/>
      <c r="J2" s="298"/>
      <c r="K2" s="298"/>
      <c r="L2" s="298"/>
      <c r="M2" s="298"/>
      <c r="N2" s="298"/>
      <c r="O2" s="298"/>
      <c r="P2" s="298"/>
      <c r="Q2" s="298"/>
      <c r="R2" s="298"/>
      <c r="S2" s="298"/>
      <c r="T2" s="298"/>
      <c r="U2" s="226" t="s">
        <v>6</v>
      </c>
      <c r="V2" s="226"/>
      <c r="W2" s="239">
        <v>1</v>
      </c>
      <c r="X2" s="224"/>
      <c r="Y2" s="225"/>
      <c r="AG2" s="257"/>
      <c r="AH2" s="257"/>
      <c r="AI2" s="255"/>
      <c r="AJ2" s="255"/>
      <c r="AK2" s="255"/>
    </row>
    <row r="3" spans="1:37" ht="30" customHeight="1" x14ac:dyDescent="0.25">
      <c r="A3" s="262"/>
      <c r="B3" s="301"/>
      <c r="C3" s="222" t="s">
        <v>7</v>
      </c>
      <c r="D3" s="223"/>
      <c r="E3" s="298" t="s">
        <v>8</v>
      </c>
      <c r="F3" s="298"/>
      <c r="G3" s="298"/>
      <c r="H3" s="298"/>
      <c r="I3" s="298"/>
      <c r="J3" s="298"/>
      <c r="K3" s="298"/>
      <c r="L3" s="298"/>
      <c r="M3" s="298"/>
      <c r="N3" s="298"/>
      <c r="O3" s="298"/>
      <c r="P3" s="298"/>
      <c r="Q3" s="298"/>
      <c r="R3" s="298"/>
      <c r="S3" s="298"/>
      <c r="T3" s="298"/>
      <c r="U3" s="226" t="s">
        <v>9</v>
      </c>
      <c r="V3" s="226"/>
      <c r="W3" s="227">
        <v>43767</v>
      </c>
      <c r="X3" s="228"/>
      <c r="Y3" s="229"/>
      <c r="AG3" s="257"/>
      <c r="AH3" s="257"/>
      <c r="AI3" s="258"/>
      <c r="AJ3" s="259"/>
      <c r="AK3" s="259"/>
    </row>
    <row r="4" spans="1:37" ht="18" customHeight="1" x14ac:dyDescent="0.25">
      <c r="A4" s="35"/>
      <c r="B4" s="35"/>
      <c r="C4" s="35"/>
      <c r="D4" s="35"/>
      <c r="E4" s="35"/>
      <c r="F4" s="35"/>
      <c r="G4" s="35"/>
      <c r="H4" s="35"/>
      <c r="I4" s="35"/>
      <c r="J4" s="35"/>
      <c r="K4" s="35"/>
      <c r="L4" s="35"/>
      <c r="M4" s="35"/>
      <c r="N4" s="35"/>
      <c r="O4" s="132"/>
      <c r="P4" s="35"/>
      <c r="Q4" s="35"/>
      <c r="R4" s="35"/>
      <c r="S4" s="35"/>
      <c r="T4" s="35"/>
      <c r="U4" s="35"/>
      <c r="V4" s="35"/>
      <c r="Y4" s="35"/>
      <c r="Z4" s="35"/>
      <c r="AA4" s="35"/>
      <c r="AB4" s="35"/>
      <c r="AC4" s="35"/>
      <c r="AD4" s="35"/>
      <c r="AE4" s="35"/>
    </row>
    <row r="5" spans="1:37" ht="20.25" customHeight="1" x14ac:dyDescent="0.25">
      <c r="A5" s="211" t="s">
        <v>10</v>
      </c>
      <c r="B5" s="212"/>
      <c r="C5" s="246">
        <v>2020</v>
      </c>
      <c r="D5" s="247"/>
      <c r="E5" s="247"/>
      <c r="F5" s="6"/>
      <c r="G5" s="27"/>
      <c r="H5" s="27"/>
      <c r="I5" s="27"/>
      <c r="J5" s="27"/>
      <c r="K5" s="27"/>
      <c r="L5" s="27"/>
      <c r="M5" s="27"/>
      <c r="N5" s="27"/>
      <c r="O5" s="132"/>
      <c r="P5" s="35"/>
      <c r="Q5" s="35"/>
      <c r="R5" s="35"/>
      <c r="S5" s="35"/>
      <c r="T5" s="35"/>
      <c r="U5" s="35"/>
      <c r="V5" s="35"/>
      <c r="Y5" s="35"/>
      <c r="Z5" s="35"/>
      <c r="AA5" s="35"/>
      <c r="AB5" s="35"/>
      <c r="AC5" s="35"/>
      <c r="AD5" s="35"/>
      <c r="AE5" s="35"/>
    </row>
    <row r="6" spans="1:37" ht="20.25" customHeight="1" x14ac:dyDescent="0.25">
      <c r="A6" s="211" t="s">
        <v>11</v>
      </c>
      <c r="B6" s="212"/>
      <c r="C6" s="201" t="s">
        <v>572</v>
      </c>
      <c r="D6" s="201"/>
      <c r="E6" s="201"/>
      <c r="F6" s="9"/>
      <c r="G6" s="27"/>
      <c r="H6" s="27"/>
      <c r="I6" s="27"/>
      <c r="J6" s="27"/>
      <c r="K6" s="27"/>
      <c r="L6" s="27"/>
      <c r="M6" s="27"/>
      <c r="N6" s="27"/>
      <c r="O6" s="295"/>
      <c r="P6" s="295"/>
      <c r="Q6" s="295"/>
      <c r="R6" s="295"/>
      <c r="S6" s="295"/>
      <c r="T6" s="295"/>
      <c r="U6" s="295"/>
      <c r="V6" s="295"/>
      <c r="W6" s="295"/>
      <c r="X6" s="295"/>
      <c r="Y6" s="295"/>
      <c r="Z6" s="2"/>
      <c r="AA6" s="2"/>
      <c r="AB6" s="2"/>
      <c r="AC6" s="2"/>
      <c r="AD6" s="2"/>
      <c r="AE6" s="2"/>
    </row>
    <row r="7" spans="1:37" ht="20.25" customHeight="1" x14ac:dyDescent="0.25">
      <c r="A7" s="211" t="s">
        <v>13</v>
      </c>
      <c r="B7" s="212"/>
      <c r="C7" s="201" t="s">
        <v>573</v>
      </c>
      <c r="D7" s="201"/>
      <c r="E7" s="201"/>
      <c r="F7" s="9"/>
      <c r="G7" s="27"/>
      <c r="H7" s="27"/>
      <c r="I7" s="27"/>
      <c r="J7" s="27"/>
      <c r="K7" s="27"/>
      <c r="L7" s="27"/>
      <c r="M7" s="27"/>
      <c r="N7" s="27"/>
      <c r="O7" s="295"/>
      <c r="P7" s="295"/>
      <c r="Q7" s="295"/>
      <c r="R7" s="295"/>
      <c r="S7" s="295"/>
      <c r="T7" s="295"/>
      <c r="U7" s="295"/>
      <c r="V7" s="295"/>
      <c r="W7" s="295"/>
      <c r="X7" s="295"/>
      <c r="Y7" s="295"/>
      <c r="Z7" s="2"/>
      <c r="AA7" s="2"/>
      <c r="AB7" s="2"/>
      <c r="AC7" s="2"/>
      <c r="AD7" s="2"/>
      <c r="AE7" s="2"/>
    </row>
    <row r="8" spans="1:37" ht="20.25" customHeight="1" x14ac:dyDescent="0.25">
      <c r="A8" s="211" t="s">
        <v>14</v>
      </c>
      <c r="B8" s="212"/>
      <c r="C8" s="201" t="s">
        <v>574</v>
      </c>
      <c r="D8" s="201"/>
      <c r="E8" s="201"/>
      <c r="F8" s="9"/>
      <c r="G8" s="27"/>
      <c r="H8" s="27"/>
      <c r="I8" s="27"/>
      <c r="J8" s="27"/>
      <c r="K8" s="27"/>
      <c r="L8" s="27"/>
      <c r="M8" s="27"/>
      <c r="N8" s="27"/>
      <c r="O8" s="295"/>
      <c r="P8" s="295"/>
      <c r="Q8" s="295"/>
      <c r="R8" s="295"/>
      <c r="S8" s="295"/>
      <c r="T8" s="295"/>
      <c r="U8" s="295"/>
      <c r="V8" s="295"/>
      <c r="W8" s="295"/>
      <c r="X8" s="295"/>
      <c r="Y8" s="295"/>
      <c r="Z8" s="2"/>
      <c r="AA8" s="2"/>
      <c r="AB8" s="2"/>
      <c r="AC8" s="2"/>
      <c r="AD8" s="2"/>
      <c r="AE8" s="2"/>
    </row>
    <row r="9" spans="1:37" ht="20.25" customHeight="1" x14ac:dyDescent="0.25">
      <c r="A9" s="211" t="s">
        <v>16</v>
      </c>
      <c r="B9" s="212"/>
      <c r="C9" s="269" t="s">
        <v>17</v>
      </c>
      <c r="D9" s="269"/>
      <c r="E9" s="269"/>
      <c r="F9" s="81"/>
      <c r="G9" s="27"/>
      <c r="H9" s="27"/>
      <c r="I9" s="27"/>
      <c r="J9" s="27"/>
      <c r="K9" s="27"/>
      <c r="L9" s="27"/>
      <c r="M9" s="27"/>
      <c r="N9" s="27"/>
      <c r="O9" s="295"/>
      <c r="P9" s="295"/>
      <c r="Q9" s="295"/>
      <c r="R9" s="295"/>
      <c r="S9" s="295"/>
      <c r="T9" s="295"/>
      <c r="U9" s="295"/>
      <c r="V9" s="295"/>
      <c r="W9" s="295"/>
      <c r="X9" s="295"/>
      <c r="Y9" s="295"/>
      <c r="Z9" s="2"/>
      <c r="AA9" s="2"/>
      <c r="AB9" s="2"/>
      <c r="AC9" s="2"/>
      <c r="AD9" s="2"/>
      <c r="AE9" s="2"/>
    </row>
    <row r="10" spans="1:37" ht="8.25" customHeight="1" x14ac:dyDescent="0.25">
      <c r="A10" s="83"/>
      <c r="B10" s="83"/>
      <c r="C10" s="16"/>
      <c r="D10" s="16"/>
      <c r="F10" s="16"/>
      <c r="G10" s="16"/>
      <c r="H10" s="16"/>
      <c r="I10" s="16"/>
      <c r="J10" s="16"/>
      <c r="K10" s="16"/>
      <c r="L10" s="16"/>
      <c r="M10" s="16"/>
      <c r="N10" s="16"/>
      <c r="O10" s="5"/>
      <c r="P10" s="16"/>
      <c r="Q10" s="16"/>
      <c r="R10" s="16"/>
      <c r="Y10" s="22"/>
      <c r="Z10" s="2"/>
      <c r="AA10" s="2"/>
      <c r="AB10" s="2"/>
      <c r="AC10" s="2"/>
      <c r="AD10" s="2"/>
      <c r="AE10" s="2"/>
    </row>
    <row r="11" spans="1:37" ht="18" customHeight="1" x14ac:dyDescent="0.25">
      <c r="A11" s="276" t="s">
        <v>18</v>
      </c>
      <c r="B11" s="276"/>
      <c r="C11" s="276"/>
      <c r="D11" s="276"/>
      <c r="E11" s="276"/>
      <c r="F11" s="103"/>
      <c r="G11" s="309" t="s">
        <v>19</v>
      </c>
      <c r="H11" s="309"/>
      <c r="I11" s="309"/>
      <c r="J11" s="309"/>
      <c r="K11" s="309"/>
      <c r="L11" s="309"/>
      <c r="M11" s="309"/>
      <c r="N11" s="310"/>
      <c r="O11" s="294" t="s">
        <v>20</v>
      </c>
      <c r="P11" s="294"/>
      <c r="Q11" s="294"/>
      <c r="R11" s="294"/>
      <c r="S11" s="294"/>
      <c r="T11" s="294"/>
      <c r="U11" s="294"/>
      <c r="V11" s="294"/>
      <c r="W11" s="294"/>
      <c r="X11" s="294"/>
      <c r="Y11" s="294"/>
      <c r="Z11" s="2"/>
      <c r="AA11" s="2"/>
      <c r="AB11" s="2"/>
      <c r="AC11" s="2"/>
      <c r="AD11" s="2"/>
      <c r="AE11" s="2"/>
    </row>
    <row r="12" spans="1:37" ht="18" customHeight="1" x14ac:dyDescent="0.25">
      <c r="A12" s="277" t="s">
        <v>21</v>
      </c>
      <c r="B12" s="276" t="s">
        <v>22</v>
      </c>
      <c r="C12" s="277" t="s">
        <v>23</v>
      </c>
      <c r="D12" s="277" t="s">
        <v>24</v>
      </c>
      <c r="E12" s="277" t="s">
        <v>146</v>
      </c>
      <c r="F12" s="277" t="s">
        <v>25</v>
      </c>
      <c r="G12" s="280" t="s">
        <v>26</v>
      </c>
      <c r="H12" s="280" t="s">
        <v>27</v>
      </c>
      <c r="I12" s="280" t="s">
        <v>28</v>
      </c>
      <c r="J12" s="280" t="s">
        <v>29</v>
      </c>
      <c r="K12" s="281" t="s">
        <v>30</v>
      </c>
      <c r="L12" s="280" t="s">
        <v>31</v>
      </c>
      <c r="M12" s="281" t="s">
        <v>32</v>
      </c>
      <c r="N12" s="281" t="s">
        <v>33</v>
      </c>
      <c r="O12" s="283" t="s">
        <v>34</v>
      </c>
      <c r="P12" s="283" t="s">
        <v>35</v>
      </c>
      <c r="Q12" s="283" t="s">
        <v>36</v>
      </c>
      <c r="R12" s="286" t="s">
        <v>37</v>
      </c>
      <c r="S12" s="283" t="s">
        <v>38</v>
      </c>
      <c r="T12" s="283" t="s">
        <v>39</v>
      </c>
      <c r="U12" s="283" t="s">
        <v>40</v>
      </c>
      <c r="V12" s="283" t="s">
        <v>41</v>
      </c>
      <c r="W12" s="283" t="s">
        <v>42</v>
      </c>
      <c r="X12" s="289" t="s">
        <v>43</v>
      </c>
      <c r="Y12" s="283" t="s">
        <v>44</v>
      </c>
    </row>
    <row r="13" spans="1:37" ht="18" customHeight="1" x14ac:dyDescent="0.25">
      <c r="A13" s="277"/>
      <c r="B13" s="276"/>
      <c r="C13" s="277"/>
      <c r="D13" s="277"/>
      <c r="E13" s="277"/>
      <c r="F13" s="277"/>
      <c r="G13" s="280"/>
      <c r="H13" s="280"/>
      <c r="I13" s="280"/>
      <c r="J13" s="280"/>
      <c r="K13" s="281"/>
      <c r="L13" s="280"/>
      <c r="M13" s="281"/>
      <c r="N13" s="281"/>
      <c r="O13" s="283"/>
      <c r="P13" s="283"/>
      <c r="Q13" s="283"/>
      <c r="R13" s="286"/>
      <c r="S13" s="283"/>
      <c r="T13" s="283"/>
      <c r="U13" s="283"/>
      <c r="V13" s="283"/>
      <c r="W13" s="283"/>
      <c r="X13" s="304"/>
      <c r="Y13" s="283"/>
    </row>
    <row r="14" spans="1:37" s="16" customFormat="1" ht="106.5" customHeight="1" x14ac:dyDescent="0.25">
      <c r="A14" s="366" t="s">
        <v>575</v>
      </c>
      <c r="B14" s="332" t="s">
        <v>576</v>
      </c>
      <c r="C14" s="332" t="s">
        <v>577</v>
      </c>
      <c r="D14" s="333">
        <v>10</v>
      </c>
      <c r="E14" s="332" t="s">
        <v>578</v>
      </c>
      <c r="F14" s="244">
        <v>1486614645</v>
      </c>
      <c r="G14" s="367" t="s">
        <v>54</v>
      </c>
      <c r="H14" s="367" t="s">
        <v>54</v>
      </c>
      <c r="I14" s="367" t="s">
        <v>54</v>
      </c>
      <c r="J14" s="367" t="s">
        <v>54</v>
      </c>
      <c r="K14" s="367" t="s">
        <v>54</v>
      </c>
      <c r="L14" s="367" t="s">
        <v>54</v>
      </c>
      <c r="M14" s="367" t="s">
        <v>54</v>
      </c>
      <c r="N14" s="367" t="s">
        <v>54</v>
      </c>
      <c r="O14" s="568" t="s">
        <v>579</v>
      </c>
      <c r="P14" s="58" t="s">
        <v>580</v>
      </c>
      <c r="Q14" s="175" t="s">
        <v>57</v>
      </c>
      <c r="R14" s="58">
        <v>1</v>
      </c>
      <c r="S14" s="175" t="s">
        <v>151</v>
      </c>
      <c r="T14" s="569">
        <v>43832</v>
      </c>
      <c r="U14" s="569">
        <v>44196</v>
      </c>
      <c r="V14" s="175" t="s">
        <v>61</v>
      </c>
      <c r="W14" s="133">
        <v>890460831</v>
      </c>
      <c r="X14" s="176" t="s">
        <v>59</v>
      </c>
      <c r="Y14" s="570" t="s">
        <v>581</v>
      </c>
      <c r="Z14" s="3"/>
    </row>
    <row r="15" spans="1:37" s="16" customFormat="1" ht="27" customHeight="1" x14ac:dyDescent="0.25">
      <c r="A15" s="372"/>
      <c r="B15" s="187"/>
      <c r="C15" s="187"/>
      <c r="D15" s="334"/>
      <c r="E15" s="187"/>
      <c r="F15" s="243"/>
      <c r="G15" s="324"/>
      <c r="H15" s="324"/>
      <c r="I15" s="324"/>
      <c r="J15" s="324"/>
      <c r="K15" s="324"/>
      <c r="L15" s="324"/>
      <c r="M15" s="324"/>
      <c r="N15" s="324"/>
      <c r="O15" s="136" t="s">
        <v>582</v>
      </c>
      <c r="P15" s="156" t="s">
        <v>583</v>
      </c>
      <c r="Q15" s="156" t="s">
        <v>57</v>
      </c>
      <c r="R15" s="156">
        <v>1</v>
      </c>
      <c r="S15" s="156" t="s">
        <v>151</v>
      </c>
      <c r="T15" s="378">
        <v>43832</v>
      </c>
      <c r="U15" s="378">
        <v>43860</v>
      </c>
      <c r="V15" s="156" t="s">
        <v>61</v>
      </c>
      <c r="W15" s="566">
        <v>596153814</v>
      </c>
      <c r="X15" s="328" t="s">
        <v>59</v>
      </c>
      <c r="Y15" s="457" t="s">
        <v>584</v>
      </c>
    </row>
    <row r="16" spans="1:37" ht="27" customHeight="1" x14ac:dyDescent="0.25">
      <c r="A16" s="372"/>
      <c r="B16" s="187"/>
      <c r="C16" s="187"/>
      <c r="D16" s="334"/>
      <c r="E16" s="187"/>
      <c r="F16" s="243"/>
      <c r="G16" s="324"/>
      <c r="H16" s="324"/>
      <c r="I16" s="324"/>
      <c r="J16" s="324"/>
      <c r="K16" s="324"/>
      <c r="L16" s="324"/>
      <c r="M16" s="324"/>
      <c r="N16" s="324"/>
      <c r="O16" s="136" t="s">
        <v>585</v>
      </c>
      <c r="P16" s="156" t="s">
        <v>586</v>
      </c>
      <c r="Q16" s="156" t="s">
        <v>57</v>
      </c>
      <c r="R16" s="156">
        <v>24</v>
      </c>
      <c r="S16" s="156" t="s">
        <v>58</v>
      </c>
      <c r="T16" s="378">
        <v>43875</v>
      </c>
      <c r="U16" s="378">
        <v>44196</v>
      </c>
      <c r="V16" s="156" t="s">
        <v>61</v>
      </c>
      <c r="W16" s="566"/>
      <c r="X16" s="328"/>
      <c r="Y16" s="457" t="s">
        <v>584</v>
      </c>
    </row>
    <row r="17" spans="1:26" ht="27" customHeight="1" x14ac:dyDescent="0.25">
      <c r="A17" s="372"/>
      <c r="B17" s="187"/>
      <c r="C17" s="187"/>
      <c r="D17" s="334"/>
      <c r="E17" s="187"/>
      <c r="F17" s="243"/>
      <c r="G17" s="324"/>
      <c r="H17" s="324"/>
      <c r="I17" s="324"/>
      <c r="J17" s="324"/>
      <c r="K17" s="324"/>
      <c r="L17" s="324"/>
      <c r="M17" s="324"/>
      <c r="N17" s="324"/>
      <c r="O17" s="136" t="s">
        <v>587</v>
      </c>
      <c r="P17" s="156" t="s">
        <v>588</v>
      </c>
      <c r="Q17" s="156" t="s">
        <v>57</v>
      </c>
      <c r="R17" s="564">
        <v>2</v>
      </c>
      <c r="S17" s="156" t="s">
        <v>160</v>
      </c>
      <c r="T17" s="378">
        <v>44013</v>
      </c>
      <c r="U17" s="378">
        <v>44196</v>
      </c>
      <c r="V17" s="156" t="s">
        <v>61</v>
      </c>
      <c r="W17" s="566"/>
      <c r="X17" s="328"/>
      <c r="Y17" s="457" t="s">
        <v>584</v>
      </c>
    </row>
    <row r="18" spans="1:26" ht="46.5" customHeight="1" x14ac:dyDescent="0.25">
      <c r="A18" s="372"/>
      <c r="B18" s="187"/>
      <c r="C18" s="187"/>
      <c r="D18" s="334"/>
      <c r="E18" s="187"/>
      <c r="F18" s="243"/>
      <c r="G18" s="324"/>
      <c r="H18" s="324"/>
      <c r="I18" s="324"/>
      <c r="J18" s="324"/>
      <c r="K18" s="324"/>
      <c r="L18" s="324"/>
      <c r="M18" s="324"/>
      <c r="N18" s="324"/>
      <c r="O18" s="136" t="s">
        <v>589</v>
      </c>
      <c r="P18" s="156" t="s">
        <v>590</v>
      </c>
      <c r="Q18" s="156" t="s">
        <v>591</v>
      </c>
      <c r="R18" s="180">
        <v>1</v>
      </c>
      <c r="S18" s="156" t="s">
        <v>151</v>
      </c>
      <c r="T18" s="378">
        <v>43831</v>
      </c>
      <c r="U18" s="378">
        <v>43921</v>
      </c>
      <c r="V18" s="156" t="s">
        <v>61</v>
      </c>
      <c r="W18" s="566"/>
      <c r="X18" s="328"/>
      <c r="Y18" s="457" t="s">
        <v>584</v>
      </c>
      <c r="Z18" s="134"/>
    </row>
    <row r="19" spans="1:26" ht="39" customHeight="1" x14ac:dyDescent="0.25">
      <c r="A19" s="372"/>
      <c r="B19" s="187"/>
      <c r="C19" s="187"/>
      <c r="D19" s="334"/>
      <c r="E19" s="187"/>
      <c r="F19" s="243"/>
      <c r="G19" s="324"/>
      <c r="H19" s="324"/>
      <c r="I19" s="324"/>
      <c r="J19" s="324"/>
      <c r="K19" s="324"/>
      <c r="L19" s="324"/>
      <c r="M19" s="324"/>
      <c r="N19" s="324"/>
      <c r="O19" s="136" t="s">
        <v>592</v>
      </c>
      <c r="P19" s="156" t="s">
        <v>593</v>
      </c>
      <c r="Q19" s="156" t="s">
        <v>57</v>
      </c>
      <c r="R19" s="564">
        <v>4</v>
      </c>
      <c r="S19" s="156" t="s">
        <v>134</v>
      </c>
      <c r="T19" s="378">
        <v>43831</v>
      </c>
      <c r="U19" s="378">
        <v>44195</v>
      </c>
      <c r="V19" s="156" t="s">
        <v>61</v>
      </c>
      <c r="W19" s="566"/>
      <c r="X19" s="328"/>
      <c r="Y19" s="457" t="s">
        <v>584</v>
      </c>
    </row>
    <row r="20" spans="1:26" ht="27" customHeight="1" x14ac:dyDescent="0.25">
      <c r="A20" s="372"/>
      <c r="B20" s="187"/>
      <c r="C20" s="187"/>
      <c r="D20" s="334"/>
      <c r="E20" s="187"/>
      <c r="F20" s="243"/>
      <c r="G20" s="325"/>
      <c r="H20" s="325"/>
      <c r="I20" s="325"/>
      <c r="J20" s="325"/>
      <c r="K20" s="325"/>
      <c r="L20" s="325"/>
      <c r="M20" s="325"/>
      <c r="N20" s="325"/>
      <c r="O20" s="136" t="s">
        <v>594</v>
      </c>
      <c r="P20" s="156" t="s">
        <v>595</v>
      </c>
      <c r="Q20" s="156" t="s">
        <v>591</v>
      </c>
      <c r="R20" s="156">
        <v>12</v>
      </c>
      <c r="S20" s="156" t="s">
        <v>58</v>
      </c>
      <c r="T20" s="378">
        <v>43831</v>
      </c>
      <c r="U20" s="378">
        <v>44195</v>
      </c>
      <c r="V20" s="156" t="s">
        <v>61</v>
      </c>
      <c r="W20" s="566"/>
      <c r="X20" s="328"/>
      <c r="Y20" s="457" t="s">
        <v>584</v>
      </c>
    </row>
    <row r="21" spans="1:26" ht="107.25" customHeight="1" x14ac:dyDescent="0.25">
      <c r="A21" s="372"/>
      <c r="B21" s="187"/>
      <c r="C21" s="187"/>
      <c r="D21" s="334"/>
      <c r="E21" s="156" t="s">
        <v>596</v>
      </c>
      <c r="F21" s="161">
        <v>160000000</v>
      </c>
      <c r="G21" s="179" t="s">
        <v>54</v>
      </c>
      <c r="H21" s="179" t="s">
        <v>54</v>
      </c>
      <c r="I21" s="179" t="s">
        <v>54</v>
      </c>
      <c r="J21" s="179" t="s">
        <v>54</v>
      </c>
      <c r="K21" s="179" t="s">
        <v>54</v>
      </c>
      <c r="L21" s="179" t="s">
        <v>54</v>
      </c>
      <c r="M21" s="179" t="s">
        <v>54</v>
      </c>
      <c r="N21" s="179" t="s">
        <v>54</v>
      </c>
      <c r="O21" s="136" t="s">
        <v>597</v>
      </c>
      <c r="P21" s="156" t="s">
        <v>598</v>
      </c>
      <c r="Q21" s="156" t="s">
        <v>91</v>
      </c>
      <c r="R21" s="565">
        <v>1</v>
      </c>
      <c r="S21" s="156" t="s">
        <v>151</v>
      </c>
      <c r="T21" s="378">
        <v>43831</v>
      </c>
      <c r="U21" s="378">
        <v>44195</v>
      </c>
      <c r="V21" s="156" t="s">
        <v>61</v>
      </c>
      <c r="W21" s="135">
        <v>160000000</v>
      </c>
      <c r="X21" s="177" t="s">
        <v>59</v>
      </c>
      <c r="Y21" s="457" t="s">
        <v>581</v>
      </c>
    </row>
    <row r="22" spans="1:26" ht="58.5" customHeight="1" x14ac:dyDescent="0.25">
      <c r="A22" s="372" t="s">
        <v>599</v>
      </c>
      <c r="B22" s="187" t="s">
        <v>600</v>
      </c>
      <c r="C22" s="187" t="s">
        <v>601</v>
      </c>
      <c r="D22" s="334">
        <v>100</v>
      </c>
      <c r="E22" s="187" t="s">
        <v>602</v>
      </c>
      <c r="F22" s="243">
        <v>811049333</v>
      </c>
      <c r="G22" s="323" t="s">
        <v>54</v>
      </c>
      <c r="H22" s="323" t="s">
        <v>54</v>
      </c>
      <c r="I22" s="323" t="s">
        <v>54</v>
      </c>
      <c r="J22" s="323" t="s">
        <v>54</v>
      </c>
      <c r="K22" s="323" t="s">
        <v>54</v>
      </c>
      <c r="L22" s="323" t="s">
        <v>54</v>
      </c>
      <c r="M22" s="323" t="s">
        <v>54</v>
      </c>
      <c r="N22" s="323" t="s">
        <v>54</v>
      </c>
      <c r="O22" s="136" t="s">
        <v>603</v>
      </c>
      <c r="P22" s="156" t="s">
        <v>604</v>
      </c>
      <c r="Q22" s="156" t="s">
        <v>91</v>
      </c>
      <c r="R22" s="407">
        <v>1</v>
      </c>
      <c r="S22" s="156" t="s">
        <v>134</v>
      </c>
      <c r="T22" s="378">
        <v>43831</v>
      </c>
      <c r="U22" s="378">
        <v>44195</v>
      </c>
      <c r="V22" s="156" t="s">
        <v>61</v>
      </c>
      <c r="W22" s="566">
        <v>347404989</v>
      </c>
      <c r="X22" s="328" t="s">
        <v>59</v>
      </c>
      <c r="Y22" s="457" t="s">
        <v>584</v>
      </c>
      <c r="Z22" s="295"/>
    </row>
    <row r="23" spans="1:26" ht="40.5" customHeight="1" x14ac:dyDescent="0.25">
      <c r="A23" s="372"/>
      <c r="B23" s="187"/>
      <c r="C23" s="187"/>
      <c r="D23" s="334"/>
      <c r="E23" s="187"/>
      <c r="F23" s="243"/>
      <c r="G23" s="324"/>
      <c r="H23" s="324"/>
      <c r="I23" s="324"/>
      <c r="J23" s="324"/>
      <c r="K23" s="324"/>
      <c r="L23" s="324"/>
      <c r="M23" s="324"/>
      <c r="N23" s="324"/>
      <c r="O23" s="136" t="s">
        <v>605</v>
      </c>
      <c r="P23" s="156" t="s">
        <v>606</v>
      </c>
      <c r="Q23" s="156" t="s">
        <v>91</v>
      </c>
      <c r="R23" s="407">
        <v>1</v>
      </c>
      <c r="S23" s="156" t="s">
        <v>151</v>
      </c>
      <c r="T23" s="378">
        <v>43831</v>
      </c>
      <c r="U23" s="378">
        <v>44195</v>
      </c>
      <c r="V23" s="156" t="s">
        <v>61</v>
      </c>
      <c r="W23" s="566"/>
      <c r="X23" s="328"/>
      <c r="Y23" s="457" t="s">
        <v>584</v>
      </c>
      <c r="Z23" s="295"/>
    </row>
    <row r="24" spans="1:26" ht="37.5" customHeight="1" x14ac:dyDescent="0.25">
      <c r="A24" s="372"/>
      <c r="B24" s="187"/>
      <c r="C24" s="187"/>
      <c r="D24" s="334"/>
      <c r="E24" s="187"/>
      <c r="F24" s="243"/>
      <c r="G24" s="324"/>
      <c r="H24" s="324"/>
      <c r="I24" s="324"/>
      <c r="J24" s="324"/>
      <c r="K24" s="324"/>
      <c r="L24" s="324"/>
      <c r="M24" s="324"/>
      <c r="N24" s="324"/>
      <c r="O24" s="136" t="s">
        <v>607</v>
      </c>
      <c r="P24" s="156" t="s">
        <v>608</v>
      </c>
      <c r="Q24" s="156" t="s">
        <v>91</v>
      </c>
      <c r="R24" s="407">
        <v>1</v>
      </c>
      <c r="S24" s="156" t="s">
        <v>151</v>
      </c>
      <c r="T24" s="378">
        <v>43831</v>
      </c>
      <c r="U24" s="378">
        <v>44195</v>
      </c>
      <c r="V24" s="156" t="s">
        <v>61</v>
      </c>
      <c r="W24" s="566"/>
      <c r="X24" s="328"/>
      <c r="Y24" s="457" t="s">
        <v>584</v>
      </c>
      <c r="Z24" s="295"/>
    </row>
    <row r="25" spans="1:26" ht="40.5" customHeight="1" x14ac:dyDescent="0.25">
      <c r="A25" s="372"/>
      <c r="B25" s="187"/>
      <c r="C25" s="187"/>
      <c r="D25" s="334"/>
      <c r="E25" s="187"/>
      <c r="F25" s="243"/>
      <c r="G25" s="324"/>
      <c r="H25" s="324"/>
      <c r="I25" s="324"/>
      <c r="J25" s="324"/>
      <c r="K25" s="324"/>
      <c r="L25" s="324"/>
      <c r="M25" s="324"/>
      <c r="N25" s="324"/>
      <c r="O25" s="136" t="s">
        <v>609</v>
      </c>
      <c r="P25" s="156" t="s">
        <v>610</v>
      </c>
      <c r="Q25" s="156" t="s">
        <v>591</v>
      </c>
      <c r="R25" s="156">
        <v>4</v>
      </c>
      <c r="S25" s="156" t="s">
        <v>134</v>
      </c>
      <c r="T25" s="378">
        <v>43831</v>
      </c>
      <c r="U25" s="378">
        <v>44195</v>
      </c>
      <c r="V25" s="156" t="s">
        <v>61</v>
      </c>
      <c r="W25" s="566"/>
      <c r="X25" s="328"/>
      <c r="Y25" s="457" t="s">
        <v>584</v>
      </c>
      <c r="Z25" s="295"/>
    </row>
    <row r="26" spans="1:26" ht="27.75" customHeight="1" x14ac:dyDescent="0.25">
      <c r="A26" s="372"/>
      <c r="B26" s="187"/>
      <c r="C26" s="187"/>
      <c r="D26" s="334"/>
      <c r="E26" s="187"/>
      <c r="F26" s="243"/>
      <c r="G26" s="324"/>
      <c r="H26" s="324"/>
      <c r="I26" s="324"/>
      <c r="J26" s="324"/>
      <c r="K26" s="324"/>
      <c r="L26" s="324"/>
      <c r="M26" s="324"/>
      <c r="N26" s="324"/>
      <c r="O26" s="136" t="s">
        <v>611</v>
      </c>
      <c r="P26" s="156" t="s">
        <v>612</v>
      </c>
      <c r="Q26" s="156" t="s">
        <v>57</v>
      </c>
      <c r="R26" s="156">
        <v>1</v>
      </c>
      <c r="S26" s="156" t="s">
        <v>151</v>
      </c>
      <c r="T26" s="571">
        <v>43831</v>
      </c>
      <c r="U26" s="571">
        <v>43861</v>
      </c>
      <c r="V26" s="156" t="s">
        <v>61</v>
      </c>
      <c r="W26" s="138">
        <v>12000000</v>
      </c>
      <c r="X26" s="177" t="s">
        <v>59</v>
      </c>
      <c r="Y26" s="390" t="s">
        <v>613</v>
      </c>
    </row>
    <row r="27" spans="1:26" ht="27.75" customHeight="1" x14ac:dyDescent="0.25">
      <c r="A27" s="372"/>
      <c r="B27" s="187"/>
      <c r="C27" s="187"/>
      <c r="D27" s="334"/>
      <c r="E27" s="187"/>
      <c r="F27" s="243"/>
      <c r="G27" s="324"/>
      <c r="H27" s="324"/>
      <c r="I27" s="324"/>
      <c r="J27" s="324"/>
      <c r="K27" s="324"/>
      <c r="L27" s="324"/>
      <c r="M27" s="324"/>
      <c r="N27" s="324"/>
      <c r="O27" s="136" t="s">
        <v>614</v>
      </c>
      <c r="P27" s="156" t="s">
        <v>615</v>
      </c>
      <c r="Q27" s="156" t="s">
        <v>123</v>
      </c>
      <c r="R27" s="156">
        <v>100</v>
      </c>
      <c r="S27" s="156" t="s">
        <v>58</v>
      </c>
      <c r="T27" s="571">
        <v>43876</v>
      </c>
      <c r="U27" s="571">
        <v>44196</v>
      </c>
      <c r="V27" s="156" t="s">
        <v>61</v>
      </c>
      <c r="W27" s="138">
        <v>140000000</v>
      </c>
      <c r="X27" s="177" t="s">
        <v>59</v>
      </c>
      <c r="Y27" s="390" t="s">
        <v>613</v>
      </c>
    </row>
    <row r="28" spans="1:26" ht="54" customHeight="1" x14ac:dyDescent="0.25">
      <c r="A28" s="372"/>
      <c r="B28" s="187"/>
      <c r="C28" s="187"/>
      <c r="D28" s="334"/>
      <c r="E28" s="187"/>
      <c r="F28" s="243"/>
      <c r="G28" s="324"/>
      <c r="H28" s="324"/>
      <c r="I28" s="324"/>
      <c r="J28" s="324"/>
      <c r="K28" s="324"/>
      <c r="L28" s="324"/>
      <c r="M28" s="324"/>
      <c r="N28" s="324"/>
      <c r="O28" s="136" t="s">
        <v>616</v>
      </c>
      <c r="P28" s="156" t="s">
        <v>617</v>
      </c>
      <c r="Q28" s="156" t="s">
        <v>123</v>
      </c>
      <c r="R28" s="156">
        <v>100</v>
      </c>
      <c r="S28" s="156" t="s">
        <v>58</v>
      </c>
      <c r="T28" s="571">
        <v>43831</v>
      </c>
      <c r="U28" s="571">
        <v>44196</v>
      </c>
      <c r="V28" s="156" t="s">
        <v>61</v>
      </c>
      <c r="W28" s="138">
        <v>130000000</v>
      </c>
      <c r="X28" s="177" t="s">
        <v>59</v>
      </c>
      <c r="Y28" s="390" t="s">
        <v>613</v>
      </c>
    </row>
    <row r="29" spans="1:26" ht="74.25" customHeight="1" x14ac:dyDescent="0.25">
      <c r="A29" s="372"/>
      <c r="B29" s="187"/>
      <c r="C29" s="187"/>
      <c r="D29" s="334"/>
      <c r="E29" s="187"/>
      <c r="F29" s="243"/>
      <c r="G29" s="324"/>
      <c r="H29" s="324"/>
      <c r="I29" s="324"/>
      <c r="J29" s="324"/>
      <c r="K29" s="324"/>
      <c r="L29" s="324"/>
      <c r="M29" s="324"/>
      <c r="N29" s="324"/>
      <c r="O29" s="136" t="s">
        <v>618</v>
      </c>
      <c r="P29" s="156" t="s">
        <v>619</v>
      </c>
      <c r="Q29" s="156" t="s">
        <v>123</v>
      </c>
      <c r="R29" s="156">
        <v>100</v>
      </c>
      <c r="S29" s="156" t="s">
        <v>58</v>
      </c>
      <c r="T29" s="571">
        <v>43831</v>
      </c>
      <c r="U29" s="571">
        <v>44196</v>
      </c>
      <c r="V29" s="156" t="s">
        <v>61</v>
      </c>
      <c r="W29" s="138">
        <v>22000000</v>
      </c>
      <c r="X29" s="177" t="s">
        <v>59</v>
      </c>
      <c r="Y29" s="390" t="s">
        <v>613</v>
      </c>
    </row>
    <row r="30" spans="1:26" ht="75" customHeight="1" x14ac:dyDescent="0.25">
      <c r="A30" s="372"/>
      <c r="B30" s="187"/>
      <c r="C30" s="187"/>
      <c r="D30" s="334"/>
      <c r="E30" s="187"/>
      <c r="F30" s="243"/>
      <c r="G30" s="324"/>
      <c r="H30" s="324"/>
      <c r="I30" s="324"/>
      <c r="J30" s="324"/>
      <c r="K30" s="324"/>
      <c r="L30" s="324"/>
      <c r="M30" s="324"/>
      <c r="N30" s="324"/>
      <c r="O30" s="136" t="s">
        <v>620</v>
      </c>
      <c r="P30" s="156" t="s">
        <v>621</v>
      </c>
      <c r="Q30" s="156" t="s">
        <v>123</v>
      </c>
      <c r="R30" s="156">
        <v>100</v>
      </c>
      <c r="S30" s="156" t="s">
        <v>58</v>
      </c>
      <c r="T30" s="571">
        <v>43831</v>
      </c>
      <c r="U30" s="571">
        <v>44196</v>
      </c>
      <c r="V30" s="156" t="s">
        <v>61</v>
      </c>
      <c r="W30" s="138">
        <v>21644344</v>
      </c>
      <c r="X30" s="177" t="s">
        <v>59</v>
      </c>
      <c r="Y30" s="390" t="s">
        <v>613</v>
      </c>
    </row>
    <row r="31" spans="1:26" ht="27.75" customHeight="1" x14ac:dyDescent="0.25">
      <c r="A31" s="372"/>
      <c r="B31" s="187"/>
      <c r="C31" s="187"/>
      <c r="D31" s="334"/>
      <c r="E31" s="187"/>
      <c r="F31" s="243"/>
      <c r="G31" s="324"/>
      <c r="H31" s="324"/>
      <c r="I31" s="324"/>
      <c r="J31" s="324"/>
      <c r="K31" s="324"/>
      <c r="L31" s="324"/>
      <c r="M31" s="324"/>
      <c r="N31" s="324"/>
      <c r="O31" s="136" t="s">
        <v>622</v>
      </c>
      <c r="P31" s="156" t="s">
        <v>623</v>
      </c>
      <c r="Q31" s="156" t="s">
        <v>123</v>
      </c>
      <c r="R31" s="156">
        <v>100</v>
      </c>
      <c r="S31" s="156" t="s">
        <v>58</v>
      </c>
      <c r="T31" s="571">
        <v>43831</v>
      </c>
      <c r="U31" s="571">
        <v>44196</v>
      </c>
      <c r="V31" s="156" t="s">
        <v>61</v>
      </c>
      <c r="W31" s="138">
        <v>8000000</v>
      </c>
      <c r="X31" s="177" t="s">
        <v>59</v>
      </c>
      <c r="Y31" s="390" t="s">
        <v>613</v>
      </c>
    </row>
    <row r="32" spans="1:26" ht="69.75" customHeight="1" x14ac:dyDescent="0.25">
      <c r="A32" s="372"/>
      <c r="B32" s="187"/>
      <c r="C32" s="187"/>
      <c r="D32" s="334"/>
      <c r="E32" s="187"/>
      <c r="F32" s="243"/>
      <c r="G32" s="325"/>
      <c r="H32" s="325"/>
      <c r="I32" s="325"/>
      <c r="J32" s="325"/>
      <c r="K32" s="325"/>
      <c r="L32" s="325"/>
      <c r="M32" s="325"/>
      <c r="N32" s="325"/>
      <c r="O32" s="136" t="s">
        <v>624</v>
      </c>
      <c r="P32" s="156" t="s">
        <v>625</v>
      </c>
      <c r="Q32" s="156" t="s">
        <v>123</v>
      </c>
      <c r="R32" s="156">
        <v>100</v>
      </c>
      <c r="S32" s="156" t="s">
        <v>151</v>
      </c>
      <c r="T32" s="571">
        <v>43831</v>
      </c>
      <c r="U32" s="571">
        <v>44196</v>
      </c>
      <c r="V32" s="156" t="s">
        <v>61</v>
      </c>
      <c r="W32" s="138">
        <v>130000000</v>
      </c>
      <c r="X32" s="177" t="s">
        <v>59</v>
      </c>
      <c r="Y32" s="390" t="s">
        <v>613</v>
      </c>
      <c r="Z32" s="137"/>
    </row>
    <row r="33" spans="1:26" ht="69.75" customHeight="1" x14ac:dyDescent="0.25">
      <c r="A33" s="372"/>
      <c r="B33" s="187"/>
      <c r="C33" s="187"/>
      <c r="D33" s="334"/>
      <c r="E33" s="187" t="s">
        <v>626</v>
      </c>
      <c r="F33" s="243">
        <v>11370708021</v>
      </c>
      <c r="G33" s="323" t="s">
        <v>54</v>
      </c>
      <c r="H33" s="323" t="s">
        <v>54</v>
      </c>
      <c r="I33" s="323" t="s">
        <v>54</v>
      </c>
      <c r="J33" s="323" t="s">
        <v>54</v>
      </c>
      <c r="K33" s="323" t="s">
        <v>54</v>
      </c>
      <c r="L33" s="323" t="s">
        <v>54</v>
      </c>
      <c r="M33" s="323" t="s">
        <v>54</v>
      </c>
      <c r="N33" s="323" t="s">
        <v>54</v>
      </c>
      <c r="O33" s="136" t="s">
        <v>627</v>
      </c>
      <c r="P33" s="156" t="s">
        <v>628</v>
      </c>
      <c r="Q33" s="156" t="s">
        <v>57</v>
      </c>
      <c r="R33" s="156">
        <v>4</v>
      </c>
      <c r="S33" s="156" t="s">
        <v>134</v>
      </c>
      <c r="T33" s="378">
        <v>43831</v>
      </c>
      <c r="U33" s="378">
        <v>44195</v>
      </c>
      <c r="V33" s="156" t="s">
        <v>629</v>
      </c>
      <c r="W33" s="135">
        <v>4620839489</v>
      </c>
      <c r="X33" s="177" t="s">
        <v>59</v>
      </c>
      <c r="Y33" s="457" t="s">
        <v>630</v>
      </c>
    </row>
    <row r="34" spans="1:26" ht="69.75" customHeight="1" x14ac:dyDescent="0.25">
      <c r="A34" s="372"/>
      <c r="B34" s="187"/>
      <c r="C34" s="187"/>
      <c r="D34" s="334"/>
      <c r="E34" s="187"/>
      <c r="F34" s="243"/>
      <c r="G34" s="324"/>
      <c r="H34" s="324"/>
      <c r="I34" s="324"/>
      <c r="J34" s="324"/>
      <c r="K34" s="324"/>
      <c r="L34" s="324"/>
      <c r="M34" s="324"/>
      <c r="N34" s="324"/>
      <c r="O34" s="136" t="s">
        <v>631</v>
      </c>
      <c r="P34" s="156" t="s">
        <v>580</v>
      </c>
      <c r="Q34" s="156" t="s">
        <v>57</v>
      </c>
      <c r="R34" s="156">
        <v>2</v>
      </c>
      <c r="S34" s="156" t="s">
        <v>160</v>
      </c>
      <c r="T34" s="378">
        <v>43831</v>
      </c>
      <c r="U34" s="378">
        <v>44195</v>
      </c>
      <c r="V34" s="156" t="s">
        <v>61</v>
      </c>
      <c r="W34" s="135">
        <v>2244390316</v>
      </c>
      <c r="X34" s="177" t="s">
        <v>59</v>
      </c>
      <c r="Y34" s="457" t="s">
        <v>632</v>
      </c>
    </row>
    <row r="35" spans="1:26" ht="69.75" customHeight="1" x14ac:dyDescent="0.25">
      <c r="A35" s="372"/>
      <c r="B35" s="187"/>
      <c r="C35" s="187"/>
      <c r="D35" s="334"/>
      <c r="E35" s="187"/>
      <c r="F35" s="243"/>
      <c r="G35" s="324"/>
      <c r="H35" s="324"/>
      <c r="I35" s="324"/>
      <c r="J35" s="324"/>
      <c r="K35" s="324"/>
      <c r="L35" s="324"/>
      <c r="M35" s="324"/>
      <c r="N35" s="324"/>
      <c r="O35" s="136" t="s">
        <v>633</v>
      </c>
      <c r="P35" s="156" t="s">
        <v>580</v>
      </c>
      <c r="Q35" s="156" t="s">
        <v>57</v>
      </c>
      <c r="R35" s="156">
        <v>4</v>
      </c>
      <c r="S35" s="156" t="s">
        <v>134</v>
      </c>
      <c r="T35" s="378">
        <v>43831</v>
      </c>
      <c r="U35" s="378">
        <v>44195</v>
      </c>
      <c r="V35" s="156" t="s">
        <v>61</v>
      </c>
      <c r="W35" s="135">
        <v>613161009</v>
      </c>
      <c r="X35" s="177" t="s">
        <v>59</v>
      </c>
      <c r="Y35" s="457" t="s">
        <v>562</v>
      </c>
    </row>
    <row r="36" spans="1:26" ht="27.75" customHeight="1" x14ac:dyDescent="0.25">
      <c r="A36" s="372"/>
      <c r="B36" s="187"/>
      <c r="C36" s="187"/>
      <c r="D36" s="334"/>
      <c r="E36" s="187"/>
      <c r="F36" s="243"/>
      <c r="G36" s="324"/>
      <c r="H36" s="324"/>
      <c r="I36" s="324"/>
      <c r="J36" s="324"/>
      <c r="K36" s="324"/>
      <c r="L36" s="324"/>
      <c r="M36" s="324"/>
      <c r="N36" s="324"/>
      <c r="O36" s="136" t="s">
        <v>634</v>
      </c>
      <c r="P36" s="156" t="s">
        <v>635</v>
      </c>
      <c r="Q36" s="156" t="s">
        <v>591</v>
      </c>
      <c r="R36" s="156">
        <v>1</v>
      </c>
      <c r="S36" s="156" t="s">
        <v>151</v>
      </c>
      <c r="T36" s="378">
        <v>44075</v>
      </c>
      <c r="U36" s="378">
        <v>44195</v>
      </c>
      <c r="V36" s="156" t="s">
        <v>61</v>
      </c>
      <c r="W36" s="566">
        <v>172126667</v>
      </c>
      <c r="X36" s="328" t="s">
        <v>59</v>
      </c>
      <c r="Y36" s="457" t="s">
        <v>584</v>
      </c>
      <c r="Z36" s="361"/>
    </row>
    <row r="37" spans="1:26" ht="42.75" customHeight="1" x14ac:dyDescent="0.25">
      <c r="A37" s="372"/>
      <c r="B37" s="187"/>
      <c r="C37" s="187"/>
      <c r="D37" s="334"/>
      <c r="E37" s="187"/>
      <c r="F37" s="243"/>
      <c r="G37" s="324"/>
      <c r="H37" s="324"/>
      <c r="I37" s="324"/>
      <c r="J37" s="324"/>
      <c r="K37" s="324"/>
      <c r="L37" s="324"/>
      <c r="M37" s="324"/>
      <c r="N37" s="324"/>
      <c r="O37" s="136" t="s">
        <v>636</v>
      </c>
      <c r="P37" s="156" t="s">
        <v>637</v>
      </c>
      <c r="Q37" s="156" t="s">
        <v>91</v>
      </c>
      <c r="R37" s="407">
        <v>1</v>
      </c>
      <c r="S37" s="156" t="s">
        <v>134</v>
      </c>
      <c r="T37" s="378">
        <v>43831</v>
      </c>
      <c r="U37" s="378">
        <v>44195</v>
      </c>
      <c r="V37" s="156" t="s">
        <v>61</v>
      </c>
      <c r="W37" s="566"/>
      <c r="X37" s="328"/>
      <c r="Y37" s="457" t="s">
        <v>584</v>
      </c>
      <c r="Z37" s="361"/>
    </row>
    <row r="38" spans="1:26" ht="27.75" customHeight="1" x14ac:dyDescent="0.25">
      <c r="A38" s="372"/>
      <c r="B38" s="187"/>
      <c r="C38" s="187"/>
      <c r="D38" s="334"/>
      <c r="E38" s="187"/>
      <c r="F38" s="243"/>
      <c r="G38" s="324"/>
      <c r="H38" s="324"/>
      <c r="I38" s="324"/>
      <c r="J38" s="324"/>
      <c r="K38" s="324"/>
      <c r="L38" s="324"/>
      <c r="M38" s="324"/>
      <c r="N38" s="324"/>
      <c r="O38" s="452" t="s">
        <v>638</v>
      </c>
      <c r="P38" s="156" t="s">
        <v>639</v>
      </c>
      <c r="Q38" s="156" t="s">
        <v>57</v>
      </c>
      <c r="R38" s="180">
        <v>323.32899999999995</v>
      </c>
      <c r="S38" s="156" t="s">
        <v>58</v>
      </c>
      <c r="T38" s="378">
        <v>43831</v>
      </c>
      <c r="U38" s="378">
        <v>44196</v>
      </c>
      <c r="V38" s="156" t="s">
        <v>61</v>
      </c>
      <c r="W38" s="138">
        <v>54050000</v>
      </c>
      <c r="X38" s="177" t="s">
        <v>59</v>
      </c>
      <c r="Y38" s="390" t="s">
        <v>640</v>
      </c>
    </row>
    <row r="39" spans="1:26" ht="27.75" customHeight="1" x14ac:dyDescent="0.25">
      <c r="A39" s="372"/>
      <c r="B39" s="187"/>
      <c r="C39" s="187"/>
      <c r="D39" s="334"/>
      <c r="E39" s="187"/>
      <c r="F39" s="243"/>
      <c r="G39" s="324"/>
      <c r="H39" s="324"/>
      <c r="I39" s="324"/>
      <c r="J39" s="324"/>
      <c r="K39" s="324"/>
      <c r="L39" s="324"/>
      <c r="M39" s="324"/>
      <c r="N39" s="324"/>
      <c r="O39" s="452" t="s">
        <v>641</v>
      </c>
      <c r="P39" s="156" t="s">
        <v>642</v>
      </c>
      <c r="Q39" s="156" t="s">
        <v>57</v>
      </c>
      <c r="R39" s="180">
        <v>130.15799999999999</v>
      </c>
      <c r="S39" s="156" t="s">
        <v>58</v>
      </c>
      <c r="T39" s="378">
        <v>43831</v>
      </c>
      <c r="U39" s="378">
        <v>44196</v>
      </c>
      <c r="V39" s="156" t="s">
        <v>61</v>
      </c>
      <c r="W39" s="138">
        <v>500250000</v>
      </c>
      <c r="X39" s="177" t="s">
        <v>59</v>
      </c>
      <c r="Y39" s="390" t="s">
        <v>640</v>
      </c>
    </row>
    <row r="40" spans="1:26" ht="27.75" customHeight="1" x14ac:dyDescent="0.25">
      <c r="A40" s="372"/>
      <c r="B40" s="187"/>
      <c r="C40" s="187"/>
      <c r="D40" s="334"/>
      <c r="E40" s="187"/>
      <c r="F40" s="243"/>
      <c r="G40" s="324"/>
      <c r="H40" s="324"/>
      <c r="I40" s="324"/>
      <c r="J40" s="324"/>
      <c r="K40" s="324"/>
      <c r="L40" s="324"/>
      <c r="M40" s="324"/>
      <c r="N40" s="324"/>
      <c r="O40" s="452" t="s">
        <v>643</v>
      </c>
      <c r="P40" s="156" t="s">
        <v>642</v>
      </c>
      <c r="Q40" s="156" t="s">
        <v>57</v>
      </c>
      <c r="R40" s="180">
        <v>37.187999999999995</v>
      </c>
      <c r="S40" s="156" t="s">
        <v>58</v>
      </c>
      <c r="T40" s="378">
        <v>43831</v>
      </c>
      <c r="U40" s="378">
        <v>44196</v>
      </c>
      <c r="V40" s="156" t="s">
        <v>61</v>
      </c>
      <c r="W40" s="566">
        <v>553050000</v>
      </c>
      <c r="X40" s="177" t="s">
        <v>59</v>
      </c>
      <c r="Y40" s="390" t="s">
        <v>640</v>
      </c>
    </row>
    <row r="41" spans="1:26" ht="27.75" customHeight="1" x14ac:dyDescent="0.25">
      <c r="A41" s="372"/>
      <c r="B41" s="187"/>
      <c r="C41" s="187"/>
      <c r="D41" s="334"/>
      <c r="E41" s="187"/>
      <c r="F41" s="243"/>
      <c r="G41" s="324"/>
      <c r="H41" s="324"/>
      <c r="I41" s="324"/>
      <c r="J41" s="324"/>
      <c r="K41" s="324"/>
      <c r="L41" s="324"/>
      <c r="M41" s="324"/>
      <c r="N41" s="324"/>
      <c r="O41" s="452" t="s">
        <v>644</v>
      </c>
      <c r="P41" s="156" t="s">
        <v>645</v>
      </c>
      <c r="Q41" s="156" t="s">
        <v>57</v>
      </c>
      <c r="R41" s="180">
        <v>51.65</v>
      </c>
      <c r="S41" s="156" t="s">
        <v>58</v>
      </c>
      <c r="T41" s="378">
        <v>43831</v>
      </c>
      <c r="U41" s="378">
        <v>44196</v>
      </c>
      <c r="V41" s="156" t="s">
        <v>61</v>
      </c>
      <c r="W41" s="566"/>
      <c r="X41" s="177" t="s">
        <v>59</v>
      </c>
      <c r="Y41" s="390" t="s">
        <v>640</v>
      </c>
    </row>
    <row r="42" spans="1:26" ht="27.75" customHeight="1" x14ac:dyDescent="0.25">
      <c r="A42" s="372"/>
      <c r="B42" s="187"/>
      <c r="C42" s="187"/>
      <c r="D42" s="334"/>
      <c r="E42" s="187"/>
      <c r="F42" s="243"/>
      <c r="G42" s="324"/>
      <c r="H42" s="324"/>
      <c r="I42" s="324"/>
      <c r="J42" s="324"/>
      <c r="K42" s="324"/>
      <c r="L42" s="324"/>
      <c r="M42" s="324"/>
      <c r="N42" s="324"/>
      <c r="O42" s="452" t="s">
        <v>646</v>
      </c>
      <c r="P42" s="156" t="s">
        <v>647</v>
      </c>
      <c r="Q42" s="156" t="s">
        <v>57</v>
      </c>
      <c r="R42" s="180">
        <v>1.0329999999999999</v>
      </c>
      <c r="S42" s="156" t="s">
        <v>58</v>
      </c>
      <c r="T42" s="378">
        <v>43831</v>
      </c>
      <c r="U42" s="378">
        <v>44196</v>
      </c>
      <c r="V42" s="156" t="s">
        <v>61</v>
      </c>
      <c r="W42" s="566">
        <v>1009125000</v>
      </c>
      <c r="X42" s="177" t="s">
        <v>59</v>
      </c>
      <c r="Y42" s="390" t="s">
        <v>640</v>
      </c>
    </row>
    <row r="43" spans="1:26" ht="27.75" customHeight="1" x14ac:dyDescent="0.25">
      <c r="A43" s="372"/>
      <c r="B43" s="187"/>
      <c r="C43" s="187"/>
      <c r="D43" s="334"/>
      <c r="E43" s="187"/>
      <c r="F43" s="243"/>
      <c r="G43" s="324"/>
      <c r="H43" s="324"/>
      <c r="I43" s="324"/>
      <c r="J43" s="324"/>
      <c r="K43" s="324"/>
      <c r="L43" s="324"/>
      <c r="M43" s="324"/>
      <c r="N43" s="324"/>
      <c r="O43" s="452" t="s">
        <v>648</v>
      </c>
      <c r="P43" s="156" t="s">
        <v>649</v>
      </c>
      <c r="Q43" s="156" t="s">
        <v>57</v>
      </c>
      <c r="R43" s="180">
        <v>4</v>
      </c>
      <c r="S43" s="156" t="s">
        <v>134</v>
      </c>
      <c r="T43" s="378">
        <v>43831</v>
      </c>
      <c r="U43" s="378">
        <v>44196</v>
      </c>
      <c r="V43" s="156" t="s">
        <v>61</v>
      </c>
      <c r="W43" s="566"/>
      <c r="X43" s="177" t="s">
        <v>59</v>
      </c>
      <c r="Y43" s="390" t="s">
        <v>640</v>
      </c>
    </row>
    <row r="44" spans="1:26" ht="27.75" customHeight="1" x14ac:dyDescent="0.25">
      <c r="A44" s="372"/>
      <c r="B44" s="187"/>
      <c r="C44" s="187"/>
      <c r="D44" s="334"/>
      <c r="E44" s="187"/>
      <c r="F44" s="243"/>
      <c r="G44" s="324"/>
      <c r="H44" s="324"/>
      <c r="I44" s="324"/>
      <c r="J44" s="324"/>
      <c r="K44" s="324"/>
      <c r="L44" s="324"/>
      <c r="M44" s="324"/>
      <c r="N44" s="324"/>
      <c r="O44" s="452" t="s">
        <v>650</v>
      </c>
      <c r="P44" s="156" t="s">
        <v>651</v>
      </c>
      <c r="Q44" s="156" t="s">
        <v>57</v>
      </c>
      <c r="R44" s="180">
        <v>308.86699999999996</v>
      </c>
      <c r="S44" s="156" t="s">
        <v>58</v>
      </c>
      <c r="T44" s="378">
        <v>43831</v>
      </c>
      <c r="U44" s="378">
        <v>44196</v>
      </c>
      <c r="V44" s="156" t="s">
        <v>61</v>
      </c>
      <c r="W44" s="566"/>
      <c r="X44" s="177" t="s">
        <v>59</v>
      </c>
      <c r="Y44" s="390" t="s">
        <v>640</v>
      </c>
    </row>
    <row r="45" spans="1:26" ht="27.75" customHeight="1" x14ac:dyDescent="0.25">
      <c r="A45" s="372"/>
      <c r="B45" s="187"/>
      <c r="C45" s="187"/>
      <c r="D45" s="334"/>
      <c r="E45" s="187"/>
      <c r="F45" s="243"/>
      <c r="G45" s="324"/>
      <c r="H45" s="324"/>
      <c r="I45" s="324"/>
      <c r="J45" s="324"/>
      <c r="K45" s="324"/>
      <c r="L45" s="324"/>
      <c r="M45" s="324"/>
      <c r="N45" s="324"/>
      <c r="O45" s="572" t="s">
        <v>652</v>
      </c>
      <c r="P45" s="156" t="s">
        <v>653</v>
      </c>
      <c r="Q45" s="156" t="s">
        <v>57</v>
      </c>
      <c r="R45" s="180">
        <v>826.4</v>
      </c>
      <c r="S45" s="156" t="s">
        <v>58</v>
      </c>
      <c r="T45" s="378">
        <v>43831</v>
      </c>
      <c r="U45" s="378">
        <v>44196</v>
      </c>
      <c r="V45" s="156" t="s">
        <v>61</v>
      </c>
      <c r="W45" s="566"/>
      <c r="X45" s="177" t="s">
        <v>59</v>
      </c>
      <c r="Y45" s="390" t="s">
        <v>640</v>
      </c>
    </row>
    <row r="46" spans="1:26" ht="27.75" customHeight="1" x14ac:dyDescent="0.25">
      <c r="A46" s="372"/>
      <c r="B46" s="187"/>
      <c r="C46" s="187"/>
      <c r="D46" s="334"/>
      <c r="E46" s="187"/>
      <c r="F46" s="243"/>
      <c r="G46" s="324"/>
      <c r="H46" s="324"/>
      <c r="I46" s="324"/>
      <c r="J46" s="324"/>
      <c r="K46" s="324"/>
      <c r="L46" s="324"/>
      <c r="M46" s="324"/>
      <c r="N46" s="324"/>
      <c r="O46" s="572"/>
      <c r="P46" s="156" t="s">
        <v>654</v>
      </c>
      <c r="Q46" s="156" t="s">
        <v>57</v>
      </c>
      <c r="R46" s="180">
        <v>61.98</v>
      </c>
      <c r="S46" s="156" t="s">
        <v>58</v>
      </c>
      <c r="T46" s="378">
        <v>43831</v>
      </c>
      <c r="U46" s="378">
        <v>44196</v>
      </c>
      <c r="V46" s="156" t="s">
        <v>655</v>
      </c>
      <c r="W46" s="138">
        <v>0</v>
      </c>
      <c r="X46" s="177" t="s">
        <v>59</v>
      </c>
      <c r="Y46" s="390" t="s">
        <v>640</v>
      </c>
    </row>
    <row r="47" spans="1:26" ht="53.25" customHeight="1" x14ac:dyDescent="0.25">
      <c r="A47" s="372"/>
      <c r="B47" s="187"/>
      <c r="C47" s="187"/>
      <c r="D47" s="334"/>
      <c r="E47" s="187"/>
      <c r="F47" s="243"/>
      <c r="G47" s="325"/>
      <c r="H47" s="325"/>
      <c r="I47" s="325"/>
      <c r="J47" s="325"/>
      <c r="K47" s="325"/>
      <c r="L47" s="325"/>
      <c r="M47" s="325"/>
      <c r="N47" s="325"/>
      <c r="O47" s="452" t="s">
        <v>656</v>
      </c>
      <c r="P47" s="156" t="s">
        <v>657</v>
      </c>
      <c r="Q47" s="156" t="s">
        <v>57</v>
      </c>
      <c r="R47" s="180">
        <v>150</v>
      </c>
      <c r="S47" s="156" t="s">
        <v>58</v>
      </c>
      <c r="T47" s="378">
        <v>43831</v>
      </c>
      <c r="U47" s="378">
        <v>44196</v>
      </c>
      <c r="V47" s="156" t="s">
        <v>61</v>
      </c>
      <c r="W47" s="138">
        <v>383525000</v>
      </c>
      <c r="X47" s="177" t="s">
        <v>59</v>
      </c>
      <c r="Y47" s="390" t="s">
        <v>640</v>
      </c>
    </row>
    <row r="48" spans="1:26" ht="36.75" customHeight="1" x14ac:dyDescent="0.25">
      <c r="A48" s="372"/>
      <c r="B48" s="187" t="s">
        <v>658</v>
      </c>
      <c r="C48" s="187" t="s">
        <v>659</v>
      </c>
      <c r="D48" s="334">
        <v>3</v>
      </c>
      <c r="E48" s="187" t="s">
        <v>660</v>
      </c>
      <c r="F48" s="241">
        <v>1494688752</v>
      </c>
      <c r="G48" s="323" t="s">
        <v>54</v>
      </c>
      <c r="H48" s="323" t="s">
        <v>54</v>
      </c>
      <c r="I48" s="323" t="s">
        <v>54</v>
      </c>
      <c r="J48" s="323" t="s">
        <v>54</v>
      </c>
      <c r="K48" s="323" t="s">
        <v>54</v>
      </c>
      <c r="L48" s="323" t="s">
        <v>54</v>
      </c>
      <c r="M48" s="323" t="s">
        <v>54</v>
      </c>
      <c r="N48" s="323" t="s">
        <v>54</v>
      </c>
      <c r="O48" s="136" t="s">
        <v>661</v>
      </c>
      <c r="P48" s="287" t="s">
        <v>662</v>
      </c>
      <c r="Q48" s="287" t="s">
        <v>57</v>
      </c>
      <c r="R48" s="287">
        <v>1</v>
      </c>
      <c r="S48" s="187" t="s">
        <v>160</v>
      </c>
      <c r="T48" s="373">
        <v>43831</v>
      </c>
      <c r="U48" s="373">
        <v>43830</v>
      </c>
      <c r="V48" s="187" t="s">
        <v>61</v>
      </c>
      <c r="W48" s="566">
        <v>1701688000</v>
      </c>
      <c r="X48" s="328" t="s">
        <v>59</v>
      </c>
      <c r="Y48" s="381" t="s">
        <v>663</v>
      </c>
    </row>
    <row r="49" spans="1:26" ht="49.5" customHeight="1" x14ac:dyDescent="0.25">
      <c r="A49" s="372"/>
      <c r="B49" s="187"/>
      <c r="C49" s="187"/>
      <c r="D49" s="334"/>
      <c r="E49" s="187"/>
      <c r="F49" s="196"/>
      <c r="G49" s="324"/>
      <c r="H49" s="324"/>
      <c r="I49" s="324"/>
      <c r="J49" s="324"/>
      <c r="K49" s="324"/>
      <c r="L49" s="324"/>
      <c r="M49" s="324"/>
      <c r="N49" s="324"/>
      <c r="O49" s="136" t="s">
        <v>664</v>
      </c>
      <c r="P49" s="288"/>
      <c r="Q49" s="288"/>
      <c r="R49" s="288"/>
      <c r="S49" s="187"/>
      <c r="T49" s="373"/>
      <c r="U49" s="373"/>
      <c r="V49" s="187"/>
      <c r="W49" s="566"/>
      <c r="X49" s="328"/>
      <c r="Y49" s="381"/>
    </row>
    <row r="50" spans="1:26" ht="106.5" customHeight="1" x14ac:dyDescent="0.25">
      <c r="A50" s="372"/>
      <c r="B50" s="187"/>
      <c r="C50" s="187"/>
      <c r="D50" s="334"/>
      <c r="E50" s="187"/>
      <c r="F50" s="196"/>
      <c r="G50" s="324"/>
      <c r="H50" s="324"/>
      <c r="I50" s="324"/>
      <c r="J50" s="324"/>
      <c r="K50" s="324"/>
      <c r="L50" s="324"/>
      <c r="M50" s="324"/>
      <c r="N50" s="324"/>
      <c r="O50" s="136" t="s">
        <v>665</v>
      </c>
      <c r="P50" s="156" t="s">
        <v>666</v>
      </c>
      <c r="Q50" s="156" t="s">
        <v>57</v>
      </c>
      <c r="R50" s="156">
        <v>1</v>
      </c>
      <c r="S50" s="187"/>
      <c r="T50" s="373"/>
      <c r="U50" s="373"/>
      <c r="V50" s="187"/>
      <c r="W50" s="566"/>
      <c r="X50" s="328"/>
      <c r="Y50" s="381"/>
    </row>
    <row r="51" spans="1:26" ht="42" customHeight="1" x14ac:dyDescent="0.25">
      <c r="A51" s="372"/>
      <c r="B51" s="187"/>
      <c r="C51" s="187"/>
      <c r="D51" s="334"/>
      <c r="E51" s="187"/>
      <c r="F51" s="196"/>
      <c r="G51" s="324"/>
      <c r="H51" s="324"/>
      <c r="I51" s="324"/>
      <c r="J51" s="324"/>
      <c r="K51" s="324"/>
      <c r="L51" s="324"/>
      <c r="M51" s="324"/>
      <c r="N51" s="324"/>
      <c r="O51" s="136" t="s">
        <v>667</v>
      </c>
      <c r="P51" s="156" t="s">
        <v>580</v>
      </c>
      <c r="Q51" s="156" t="s">
        <v>57</v>
      </c>
      <c r="R51" s="156">
        <v>4</v>
      </c>
      <c r="S51" s="156" t="s">
        <v>134</v>
      </c>
      <c r="T51" s="378">
        <v>43831</v>
      </c>
      <c r="U51" s="378">
        <v>44196</v>
      </c>
      <c r="V51" s="156" t="s">
        <v>61</v>
      </c>
      <c r="W51" s="138">
        <v>40000000</v>
      </c>
      <c r="X51" s="177" t="s">
        <v>59</v>
      </c>
      <c r="Y51" s="390" t="s">
        <v>663</v>
      </c>
    </row>
    <row r="52" spans="1:26" ht="54" customHeight="1" x14ac:dyDescent="0.25">
      <c r="A52" s="372"/>
      <c r="B52" s="187"/>
      <c r="C52" s="187"/>
      <c r="D52" s="334"/>
      <c r="E52" s="187"/>
      <c r="F52" s="196"/>
      <c r="G52" s="324"/>
      <c r="H52" s="324"/>
      <c r="I52" s="324"/>
      <c r="J52" s="324"/>
      <c r="K52" s="324"/>
      <c r="L52" s="324"/>
      <c r="M52" s="324"/>
      <c r="N52" s="324"/>
      <c r="O52" s="136" t="s">
        <v>668</v>
      </c>
      <c r="P52" s="156" t="s">
        <v>669</v>
      </c>
      <c r="Q52" s="156" t="s">
        <v>57</v>
      </c>
      <c r="R52" s="156">
        <v>4</v>
      </c>
      <c r="S52" s="156" t="s">
        <v>134</v>
      </c>
      <c r="T52" s="378">
        <v>43831</v>
      </c>
      <c r="U52" s="378">
        <v>44196</v>
      </c>
      <c r="V52" s="156" t="s">
        <v>61</v>
      </c>
      <c r="W52" s="188">
        <v>973191292</v>
      </c>
      <c r="X52" s="177" t="s">
        <v>59</v>
      </c>
      <c r="Y52" s="390" t="s">
        <v>670</v>
      </c>
    </row>
    <row r="53" spans="1:26" ht="54" customHeight="1" x14ac:dyDescent="0.25">
      <c r="A53" s="372"/>
      <c r="B53" s="187"/>
      <c r="C53" s="187"/>
      <c r="D53" s="334"/>
      <c r="E53" s="187"/>
      <c r="F53" s="197"/>
      <c r="G53" s="324"/>
      <c r="H53" s="324"/>
      <c r="I53" s="324"/>
      <c r="J53" s="324"/>
      <c r="K53" s="324"/>
      <c r="L53" s="324"/>
      <c r="M53" s="324"/>
      <c r="N53" s="324"/>
      <c r="O53" s="136" t="s">
        <v>671</v>
      </c>
      <c r="P53" s="156" t="s">
        <v>672</v>
      </c>
      <c r="Q53" s="156" t="s">
        <v>57</v>
      </c>
      <c r="R53" s="156">
        <v>1</v>
      </c>
      <c r="S53" s="156" t="s">
        <v>151</v>
      </c>
      <c r="T53" s="378">
        <v>43831</v>
      </c>
      <c r="U53" s="378">
        <v>44196</v>
      </c>
      <c r="V53" s="156" t="s">
        <v>61</v>
      </c>
      <c r="W53" s="188"/>
      <c r="X53" s="177" t="s">
        <v>59</v>
      </c>
      <c r="Y53" s="390" t="s">
        <v>670</v>
      </c>
    </row>
    <row r="54" spans="1:26" ht="41.25" customHeight="1" x14ac:dyDescent="0.25">
      <c r="A54" s="372"/>
      <c r="B54" s="187"/>
      <c r="C54" s="187"/>
      <c r="D54" s="334"/>
      <c r="E54" s="156" t="s">
        <v>673</v>
      </c>
      <c r="F54" s="106">
        <v>94004850</v>
      </c>
      <c r="G54" s="325"/>
      <c r="H54" s="325"/>
      <c r="I54" s="325"/>
      <c r="J54" s="325"/>
      <c r="K54" s="325"/>
      <c r="L54" s="325"/>
      <c r="M54" s="325"/>
      <c r="N54" s="325"/>
      <c r="O54" s="136" t="s">
        <v>674</v>
      </c>
      <c r="P54" s="156" t="s">
        <v>675</v>
      </c>
      <c r="Q54" s="156" t="s">
        <v>91</v>
      </c>
      <c r="R54" s="407">
        <v>1</v>
      </c>
      <c r="S54" s="156" t="s">
        <v>134</v>
      </c>
      <c r="T54" s="378">
        <v>43831</v>
      </c>
      <c r="U54" s="378" t="s">
        <v>676</v>
      </c>
      <c r="V54" s="156" t="s">
        <v>61</v>
      </c>
      <c r="W54" s="567">
        <v>94004850</v>
      </c>
      <c r="X54" s="177" t="s">
        <v>59</v>
      </c>
      <c r="Y54" s="457" t="s">
        <v>584</v>
      </c>
      <c r="Z54" s="139"/>
    </row>
    <row r="55" spans="1:26" ht="37.5" customHeight="1" x14ac:dyDescent="0.25">
      <c r="A55" s="372" t="s">
        <v>599</v>
      </c>
      <c r="B55" s="334" t="s">
        <v>677</v>
      </c>
      <c r="C55" s="334" t="s">
        <v>678</v>
      </c>
      <c r="D55" s="334">
        <v>4</v>
      </c>
      <c r="E55" s="187" t="s">
        <v>679</v>
      </c>
      <c r="F55" s="243">
        <v>1562586512</v>
      </c>
      <c r="G55" s="323" t="s">
        <v>54</v>
      </c>
      <c r="H55" s="323" t="s">
        <v>54</v>
      </c>
      <c r="I55" s="323" t="s">
        <v>54</v>
      </c>
      <c r="J55" s="323" t="s">
        <v>54</v>
      </c>
      <c r="K55" s="323" t="s">
        <v>54</v>
      </c>
      <c r="L55" s="323" t="s">
        <v>54</v>
      </c>
      <c r="M55" s="323" t="s">
        <v>54</v>
      </c>
      <c r="N55" s="323" t="s">
        <v>54</v>
      </c>
      <c r="O55" s="136" t="s">
        <v>680</v>
      </c>
      <c r="P55" s="156" t="s">
        <v>580</v>
      </c>
      <c r="Q55" s="156" t="s">
        <v>57</v>
      </c>
      <c r="R55" s="156">
        <v>4</v>
      </c>
      <c r="S55" s="156" t="s">
        <v>134</v>
      </c>
      <c r="T55" s="378">
        <v>43831</v>
      </c>
      <c r="U55" s="378">
        <v>44195</v>
      </c>
      <c r="V55" s="156" t="s">
        <v>61</v>
      </c>
      <c r="W55" s="157">
        <v>381615559</v>
      </c>
      <c r="X55" s="177" t="s">
        <v>59</v>
      </c>
      <c r="Y55" s="457" t="s">
        <v>562</v>
      </c>
      <c r="Z55" s="15"/>
    </row>
    <row r="56" spans="1:26" ht="27.75" customHeight="1" x14ac:dyDescent="0.25">
      <c r="A56" s="372"/>
      <c r="B56" s="334"/>
      <c r="C56" s="334"/>
      <c r="D56" s="334"/>
      <c r="E56" s="187"/>
      <c r="F56" s="243"/>
      <c r="G56" s="324"/>
      <c r="H56" s="324"/>
      <c r="I56" s="324"/>
      <c r="J56" s="324"/>
      <c r="K56" s="324"/>
      <c r="L56" s="324"/>
      <c r="M56" s="324"/>
      <c r="N56" s="324"/>
      <c r="O56" s="136" t="s">
        <v>681</v>
      </c>
      <c r="P56" s="156" t="s">
        <v>682</v>
      </c>
      <c r="Q56" s="156" t="s">
        <v>57</v>
      </c>
      <c r="R56" s="156">
        <v>1</v>
      </c>
      <c r="S56" s="156" t="s">
        <v>151</v>
      </c>
      <c r="T56" s="378">
        <v>43831</v>
      </c>
      <c r="U56" s="378">
        <v>43861</v>
      </c>
      <c r="V56" s="187" t="s">
        <v>61</v>
      </c>
      <c r="W56" s="566">
        <v>1180970953</v>
      </c>
      <c r="X56" s="177" t="s">
        <v>59</v>
      </c>
      <c r="Y56" s="390" t="s">
        <v>683</v>
      </c>
    </row>
    <row r="57" spans="1:26" ht="27.75" customHeight="1" x14ac:dyDescent="0.25">
      <c r="A57" s="372"/>
      <c r="B57" s="334"/>
      <c r="C57" s="334"/>
      <c r="D57" s="334"/>
      <c r="E57" s="187"/>
      <c r="F57" s="243"/>
      <c r="G57" s="324"/>
      <c r="H57" s="324"/>
      <c r="I57" s="324"/>
      <c r="J57" s="324"/>
      <c r="K57" s="324"/>
      <c r="L57" s="324"/>
      <c r="M57" s="324"/>
      <c r="N57" s="324"/>
      <c r="O57" s="136" t="s">
        <v>684</v>
      </c>
      <c r="P57" s="156" t="s">
        <v>685</v>
      </c>
      <c r="Q57" s="156" t="s">
        <v>57</v>
      </c>
      <c r="R57" s="156">
        <v>2</v>
      </c>
      <c r="S57" s="156" t="s">
        <v>160</v>
      </c>
      <c r="T57" s="378">
        <v>43862</v>
      </c>
      <c r="U57" s="378">
        <v>44196</v>
      </c>
      <c r="V57" s="187"/>
      <c r="W57" s="566"/>
      <c r="X57" s="177" t="s">
        <v>59</v>
      </c>
      <c r="Y57" s="390" t="s">
        <v>683</v>
      </c>
    </row>
    <row r="58" spans="1:26" ht="27.75" customHeight="1" x14ac:dyDescent="0.25">
      <c r="A58" s="372"/>
      <c r="B58" s="334"/>
      <c r="C58" s="334"/>
      <c r="D58" s="334"/>
      <c r="E58" s="187"/>
      <c r="F58" s="243"/>
      <c r="G58" s="324"/>
      <c r="H58" s="324"/>
      <c r="I58" s="324"/>
      <c r="J58" s="324"/>
      <c r="K58" s="324"/>
      <c r="L58" s="324"/>
      <c r="M58" s="324"/>
      <c r="N58" s="324"/>
      <c r="O58" s="136" t="s">
        <v>686</v>
      </c>
      <c r="P58" s="156" t="s">
        <v>682</v>
      </c>
      <c r="Q58" s="156" t="s">
        <v>57</v>
      </c>
      <c r="R58" s="156">
        <v>1</v>
      </c>
      <c r="S58" s="156" t="s">
        <v>151</v>
      </c>
      <c r="T58" s="378">
        <v>43831</v>
      </c>
      <c r="U58" s="378">
        <v>43861</v>
      </c>
      <c r="V58" s="187" t="s">
        <v>61</v>
      </c>
      <c r="W58" s="566"/>
      <c r="X58" s="177" t="s">
        <v>59</v>
      </c>
      <c r="Y58" s="390" t="s">
        <v>683</v>
      </c>
    </row>
    <row r="59" spans="1:26" ht="27.75" customHeight="1" x14ac:dyDescent="0.25">
      <c r="A59" s="372"/>
      <c r="B59" s="334"/>
      <c r="C59" s="334"/>
      <c r="D59" s="334"/>
      <c r="E59" s="187"/>
      <c r="F59" s="243"/>
      <c r="G59" s="324"/>
      <c r="H59" s="324"/>
      <c r="I59" s="324"/>
      <c r="J59" s="324"/>
      <c r="K59" s="324"/>
      <c r="L59" s="324"/>
      <c r="M59" s="324"/>
      <c r="N59" s="324"/>
      <c r="O59" s="136" t="s">
        <v>687</v>
      </c>
      <c r="P59" s="156" t="s">
        <v>688</v>
      </c>
      <c r="Q59" s="156" t="s">
        <v>57</v>
      </c>
      <c r="R59" s="156">
        <v>4</v>
      </c>
      <c r="S59" s="156" t="s">
        <v>134</v>
      </c>
      <c r="T59" s="378">
        <v>43831</v>
      </c>
      <c r="U59" s="378">
        <v>44196</v>
      </c>
      <c r="V59" s="187"/>
      <c r="W59" s="566"/>
      <c r="X59" s="177" t="s">
        <v>59</v>
      </c>
      <c r="Y59" s="390" t="s">
        <v>683</v>
      </c>
    </row>
    <row r="60" spans="1:26" ht="27.75" customHeight="1" x14ac:dyDescent="0.25">
      <c r="A60" s="372"/>
      <c r="B60" s="334"/>
      <c r="C60" s="334"/>
      <c r="D60" s="334"/>
      <c r="E60" s="187"/>
      <c r="F60" s="243"/>
      <c r="G60" s="324"/>
      <c r="H60" s="324"/>
      <c r="I60" s="324"/>
      <c r="J60" s="324"/>
      <c r="K60" s="324"/>
      <c r="L60" s="324"/>
      <c r="M60" s="324"/>
      <c r="N60" s="324"/>
      <c r="O60" s="136" t="s">
        <v>689</v>
      </c>
      <c r="P60" s="156" t="s">
        <v>690</v>
      </c>
      <c r="Q60" s="156" t="s">
        <v>57</v>
      </c>
      <c r="R60" s="156">
        <v>1</v>
      </c>
      <c r="S60" s="156" t="s">
        <v>151</v>
      </c>
      <c r="T60" s="378">
        <v>44105</v>
      </c>
      <c r="U60" s="378">
        <v>44196</v>
      </c>
      <c r="V60" s="187"/>
      <c r="W60" s="566"/>
      <c r="X60" s="177" t="s">
        <v>59</v>
      </c>
      <c r="Y60" s="390" t="s">
        <v>683</v>
      </c>
    </row>
    <row r="61" spans="1:26" ht="27.75" customHeight="1" x14ac:dyDescent="0.25">
      <c r="A61" s="372"/>
      <c r="B61" s="334"/>
      <c r="C61" s="334"/>
      <c r="D61" s="334"/>
      <c r="E61" s="187"/>
      <c r="F61" s="243"/>
      <c r="G61" s="324"/>
      <c r="H61" s="324"/>
      <c r="I61" s="324"/>
      <c r="J61" s="324"/>
      <c r="K61" s="324"/>
      <c r="L61" s="324"/>
      <c r="M61" s="324"/>
      <c r="N61" s="324"/>
      <c r="O61" s="136" t="s">
        <v>691</v>
      </c>
      <c r="P61" s="156" t="s">
        <v>682</v>
      </c>
      <c r="Q61" s="156" t="s">
        <v>57</v>
      </c>
      <c r="R61" s="156">
        <v>1</v>
      </c>
      <c r="S61" s="156" t="s">
        <v>151</v>
      </c>
      <c r="T61" s="378">
        <v>43831</v>
      </c>
      <c r="U61" s="378">
        <v>43861</v>
      </c>
      <c r="V61" s="187" t="s">
        <v>61</v>
      </c>
      <c r="W61" s="566"/>
      <c r="X61" s="177" t="s">
        <v>59</v>
      </c>
      <c r="Y61" s="390" t="s">
        <v>683</v>
      </c>
    </row>
    <row r="62" spans="1:26" ht="27.75" customHeight="1" x14ac:dyDescent="0.25">
      <c r="A62" s="372"/>
      <c r="B62" s="334"/>
      <c r="C62" s="334"/>
      <c r="D62" s="334"/>
      <c r="E62" s="187"/>
      <c r="F62" s="243"/>
      <c r="G62" s="324"/>
      <c r="H62" s="324"/>
      <c r="I62" s="324"/>
      <c r="J62" s="324"/>
      <c r="K62" s="324"/>
      <c r="L62" s="324"/>
      <c r="M62" s="324"/>
      <c r="N62" s="324"/>
      <c r="O62" s="136" t="s">
        <v>692</v>
      </c>
      <c r="P62" s="156" t="s">
        <v>688</v>
      </c>
      <c r="Q62" s="156" t="s">
        <v>57</v>
      </c>
      <c r="R62" s="156">
        <v>4</v>
      </c>
      <c r="S62" s="156" t="s">
        <v>134</v>
      </c>
      <c r="T62" s="378">
        <v>43831</v>
      </c>
      <c r="U62" s="378">
        <v>44196</v>
      </c>
      <c r="V62" s="187"/>
      <c r="W62" s="566"/>
      <c r="X62" s="177" t="s">
        <v>59</v>
      </c>
      <c r="Y62" s="390" t="s">
        <v>683</v>
      </c>
    </row>
    <row r="63" spans="1:26" ht="27.75" customHeight="1" x14ac:dyDescent="0.25">
      <c r="A63" s="372"/>
      <c r="B63" s="334"/>
      <c r="C63" s="334"/>
      <c r="D63" s="334"/>
      <c r="E63" s="187"/>
      <c r="F63" s="243"/>
      <c r="G63" s="324"/>
      <c r="H63" s="324"/>
      <c r="I63" s="324"/>
      <c r="J63" s="324"/>
      <c r="K63" s="324"/>
      <c r="L63" s="324"/>
      <c r="M63" s="324"/>
      <c r="N63" s="324"/>
      <c r="O63" s="136" t="s">
        <v>693</v>
      </c>
      <c r="P63" s="156" t="s">
        <v>690</v>
      </c>
      <c r="Q63" s="156" t="s">
        <v>57</v>
      </c>
      <c r="R63" s="156">
        <v>1</v>
      </c>
      <c r="S63" s="156" t="s">
        <v>151</v>
      </c>
      <c r="T63" s="378">
        <v>44105</v>
      </c>
      <c r="U63" s="378">
        <v>44196</v>
      </c>
      <c r="V63" s="187"/>
      <c r="W63" s="566"/>
      <c r="X63" s="177" t="s">
        <v>59</v>
      </c>
      <c r="Y63" s="390" t="s">
        <v>683</v>
      </c>
    </row>
    <row r="64" spans="1:26" ht="27.75" customHeight="1" x14ac:dyDescent="0.25">
      <c r="A64" s="372"/>
      <c r="B64" s="334"/>
      <c r="C64" s="334"/>
      <c r="D64" s="334"/>
      <c r="E64" s="187"/>
      <c r="F64" s="243"/>
      <c r="G64" s="324"/>
      <c r="H64" s="324"/>
      <c r="I64" s="324"/>
      <c r="J64" s="324"/>
      <c r="K64" s="324"/>
      <c r="L64" s="324"/>
      <c r="M64" s="324"/>
      <c r="N64" s="324"/>
      <c r="O64" s="136" t="s">
        <v>694</v>
      </c>
      <c r="P64" s="156" t="s">
        <v>682</v>
      </c>
      <c r="Q64" s="156" t="s">
        <v>57</v>
      </c>
      <c r="R64" s="156">
        <v>1</v>
      </c>
      <c r="S64" s="156" t="s">
        <v>151</v>
      </c>
      <c r="T64" s="378">
        <v>43831</v>
      </c>
      <c r="U64" s="378">
        <v>43861</v>
      </c>
      <c r="V64" s="187" t="s">
        <v>61</v>
      </c>
      <c r="W64" s="566"/>
      <c r="X64" s="177" t="s">
        <v>59</v>
      </c>
      <c r="Y64" s="390" t="s">
        <v>683</v>
      </c>
    </row>
    <row r="65" spans="1:25" ht="27.75" customHeight="1" x14ac:dyDescent="0.25">
      <c r="A65" s="372"/>
      <c r="B65" s="334"/>
      <c r="C65" s="334"/>
      <c r="D65" s="334"/>
      <c r="E65" s="187"/>
      <c r="F65" s="243"/>
      <c r="G65" s="324"/>
      <c r="H65" s="324"/>
      <c r="I65" s="324"/>
      <c r="J65" s="324"/>
      <c r="K65" s="324"/>
      <c r="L65" s="324"/>
      <c r="M65" s="324"/>
      <c r="N65" s="324"/>
      <c r="O65" s="136" t="s">
        <v>695</v>
      </c>
      <c r="P65" s="156" t="s">
        <v>688</v>
      </c>
      <c r="Q65" s="156" t="s">
        <v>57</v>
      </c>
      <c r="R65" s="156">
        <v>4</v>
      </c>
      <c r="S65" s="156" t="s">
        <v>134</v>
      </c>
      <c r="T65" s="378">
        <v>43831</v>
      </c>
      <c r="U65" s="378">
        <v>44196</v>
      </c>
      <c r="V65" s="187"/>
      <c r="W65" s="566"/>
      <c r="X65" s="177" t="s">
        <v>59</v>
      </c>
      <c r="Y65" s="390" t="s">
        <v>683</v>
      </c>
    </row>
    <row r="66" spans="1:25" ht="27.75" customHeight="1" x14ac:dyDescent="0.25">
      <c r="A66" s="372"/>
      <c r="B66" s="334"/>
      <c r="C66" s="334"/>
      <c r="D66" s="334"/>
      <c r="E66" s="187"/>
      <c r="F66" s="243"/>
      <c r="G66" s="325"/>
      <c r="H66" s="325"/>
      <c r="I66" s="325"/>
      <c r="J66" s="325"/>
      <c r="K66" s="325"/>
      <c r="L66" s="325"/>
      <c r="M66" s="325"/>
      <c r="N66" s="325"/>
      <c r="O66" s="136" t="s">
        <v>696</v>
      </c>
      <c r="P66" s="156" t="s">
        <v>690</v>
      </c>
      <c r="Q66" s="156" t="s">
        <v>57</v>
      </c>
      <c r="R66" s="156">
        <v>1</v>
      </c>
      <c r="S66" s="156" t="s">
        <v>151</v>
      </c>
      <c r="T66" s="378">
        <v>44105</v>
      </c>
      <c r="U66" s="378">
        <v>44196</v>
      </c>
      <c r="V66" s="187"/>
      <c r="W66" s="566"/>
      <c r="X66" s="177" t="s">
        <v>59</v>
      </c>
      <c r="Y66" s="390" t="s">
        <v>683</v>
      </c>
    </row>
    <row r="67" spans="1:25" ht="42.75" customHeight="1" x14ac:dyDescent="0.25">
      <c r="A67" s="372"/>
      <c r="B67" s="334"/>
      <c r="C67" s="334"/>
      <c r="D67" s="334"/>
      <c r="E67" s="187" t="s">
        <v>697</v>
      </c>
      <c r="F67" s="243">
        <v>500000000</v>
      </c>
      <c r="G67" s="323" t="s">
        <v>54</v>
      </c>
      <c r="H67" s="323" t="s">
        <v>54</v>
      </c>
      <c r="I67" s="323" t="s">
        <v>54</v>
      </c>
      <c r="J67" s="323" t="s">
        <v>54</v>
      </c>
      <c r="K67" s="323" t="s">
        <v>54</v>
      </c>
      <c r="L67" s="323" t="s">
        <v>54</v>
      </c>
      <c r="M67" s="323" t="s">
        <v>54</v>
      </c>
      <c r="N67" s="323" t="s">
        <v>54</v>
      </c>
      <c r="O67" s="136" t="s">
        <v>698</v>
      </c>
      <c r="P67" s="156" t="s">
        <v>699</v>
      </c>
      <c r="Q67" s="156" t="s">
        <v>57</v>
      </c>
      <c r="R67" s="156">
        <v>2</v>
      </c>
      <c r="S67" s="156" t="s">
        <v>160</v>
      </c>
      <c r="T67" s="378">
        <v>43832</v>
      </c>
      <c r="U67" s="378">
        <v>44196</v>
      </c>
      <c r="V67" s="156" t="s">
        <v>61</v>
      </c>
      <c r="W67" s="138">
        <v>14702000</v>
      </c>
      <c r="X67" s="177" t="s">
        <v>59</v>
      </c>
      <c r="Y67" s="390" t="s">
        <v>700</v>
      </c>
    </row>
    <row r="68" spans="1:25" ht="60.75" customHeight="1" x14ac:dyDescent="0.25">
      <c r="A68" s="372"/>
      <c r="B68" s="334"/>
      <c r="C68" s="334"/>
      <c r="D68" s="334"/>
      <c r="E68" s="187"/>
      <c r="F68" s="243"/>
      <c r="G68" s="324"/>
      <c r="H68" s="324"/>
      <c r="I68" s="324"/>
      <c r="J68" s="324"/>
      <c r="K68" s="324"/>
      <c r="L68" s="324"/>
      <c r="M68" s="324"/>
      <c r="N68" s="324"/>
      <c r="O68" s="136" t="s">
        <v>701</v>
      </c>
      <c r="P68" s="156" t="s">
        <v>702</v>
      </c>
      <c r="Q68" s="156" t="s">
        <v>57</v>
      </c>
      <c r="R68" s="156">
        <v>1</v>
      </c>
      <c r="S68" s="156" t="s">
        <v>151</v>
      </c>
      <c r="T68" s="378">
        <v>43832</v>
      </c>
      <c r="U68" s="378">
        <v>43981</v>
      </c>
      <c r="V68" s="187" t="s">
        <v>61</v>
      </c>
      <c r="W68" s="573">
        <v>74726000</v>
      </c>
      <c r="X68" s="328" t="s">
        <v>59</v>
      </c>
      <c r="Y68" s="381" t="s">
        <v>700</v>
      </c>
    </row>
    <row r="69" spans="1:25" ht="47.25" customHeight="1" x14ac:dyDescent="0.25">
      <c r="A69" s="372"/>
      <c r="B69" s="334"/>
      <c r="C69" s="334"/>
      <c r="D69" s="334"/>
      <c r="E69" s="187"/>
      <c r="F69" s="243"/>
      <c r="G69" s="324"/>
      <c r="H69" s="324"/>
      <c r="I69" s="324"/>
      <c r="J69" s="324"/>
      <c r="K69" s="324"/>
      <c r="L69" s="324"/>
      <c r="M69" s="324"/>
      <c r="N69" s="324"/>
      <c r="O69" s="136" t="s">
        <v>703</v>
      </c>
      <c r="P69" s="156" t="s">
        <v>704</v>
      </c>
      <c r="Q69" s="156" t="s">
        <v>57</v>
      </c>
      <c r="R69" s="156">
        <v>1</v>
      </c>
      <c r="S69" s="156" t="s">
        <v>151</v>
      </c>
      <c r="T69" s="378">
        <v>43983</v>
      </c>
      <c r="U69" s="378">
        <v>44073</v>
      </c>
      <c r="V69" s="187"/>
      <c r="W69" s="573"/>
      <c r="X69" s="328"/>
      <c r="Y69" s="381"/>
    </row>
    <row r="70" spans="1:25" ht="38.25" customHeight="1" x14ac:dyDescent="0.25">
      <c r="A70" s="372"/>
      <c r="B70" s="334"/>
      <c r="C70" s="334"/>
      <c r="D70" s="334"/>
      <c r="E70" s="187"/>
      <c r="F70" s="243"/>
      <c r="G70" s="324"/>
      <c r="H70" s="324"/>
      <c r="I70" s="324"/>
      <c r="J70" s="324"/>
      <c r="K70" s="324"/>
      <c r="L70" s="324"/>
      <c r="M70" s="324"/>
      <c r="N70" s="324"/>
      <c r="O70" s="136" t="s">
        <v>705</v>
      </c>
      <c r="P70" s="156" t="s">
        <v>706</v>
      </c>
      <c r="Q70" s="156" t="s">
        <v>57</v>
      </c>
      <c r="R70" s="156">
        <v>1</v>
      </c>
      <c r="S70" s="156" t="s">
        <v>151</v>
      </c>
      <c r="T70" s="378">
        <v>44075</v>
      </c>
      <c r="U70" s="378" t="s">
        <v>373</v>
      </c>
      <c r="V70" s="187"/>
      <c r="W70" s="573"/>
      <c r="X70" s="328"/>
      <c r="Y70" s="381"/>
    </row>
    <row r="71" spans="1:25" ht="81" customHeight="1" x14ac:dyDescent="0.25">
      <c r="A71" s="372"/>
      <c r="B71" s="334"/>
      <c r="C71" s="334"/>
      <c r="D71" s="334"/>
      <c r="E71" s="187"/>
      <c r="F71" s="243"/>
      <c r="G71" s="324"/>
      <c r="H71" s="324"/>
      <c r="I71" s="324"/>
      <c r="J71" s="324"/>
      <c r="K71" s="324"/>
      <c r="L71" s="324"/>
      <c r="M71" s="324"/>
      <c r="N71" s="324"/>
      <c r="O71" s="136" t="s">
        <v>812</v>
      </c>
      <c r="P71" s="156" t="s">
        <v>707</v>
      </c>
      <c r="Q71" s="156" t="s">
        <v>57</v>
      </c>
      <c r="R71" s="156">
        <v>1</v>
      </c>
      <c r="S71" s="156" t="s">
        <v>151</v>
      </c>
      <c r="T71" s="378">
        <v>43832</v>
      </c>
      <c r="U71" s="378">
        <v>43981</v>
      </c>
      <c r="V71" s="187" t="s">
        <v>61</v>
      </c>
      <c r="W71" s="573">
        <v>77276000</v>
      </c>
      <c r="X71" s="328" t="s">
        <v>59</v>
      </c>
      <c r="Y71" s="381" t="s">
        <v>700</v>
      </c>
    </row>
    <row r="72" spans="1:25" ht="48" customHeight="1" x14ac:dyDescent="0.25">
      <c r="A72" s="372"/>
      <c r="B72" s="334"/>
      <c r="C72" s="334"/>
      <c r="D72" s="334"/>
      <c r="E72" s="187"/>
      <c r="F72" s="243"/>
      <c r="G72" s="324"/>
      <c r="H72" s="324"/>
      <c r="I72" s="324"/>
      <c r="J72" s="324"/>
      <c r="K72" s="324"/>
      <c r="L72" s="324"/>
      <c r="M72" s="324"/>
      <c r="N72" s="324"/>
      <c r="O72" s="136" t="s">
        <v>708</v>
      </c>
      <c r="P72" s="156" t="s">
        <v>709</v>
      </c>
      <c r="Q72" s="156" t="s">
        <v>57</v>
      </c>
      <c r="R72" s="156">
        <v>1</v>
      </c>
      <c r="S72" s="156" t="s">
        <v>151</v>
      </c>
      <c r="T72" s="378">
        <v>43983</v>
      </c>
      <c r="U72" s="378">
        <v>44073</v>
      </c>
      <c r="V72" s="187"/>
      <c r="W72" s="573"/>
      <c r="X72" s="328"/>
      <c r="Y72" s="381"/>
    </row>
    <row r="73" spans="1:25" ht="27.75" customHeight="1" x14ac:dyDescent="0.25">
      <c r="A73" s="372"/>
      <c r="B73" s="334"/>
      <c r="C73" s="334"/>
      <c r="D73" s="334"/>
      <c r="E73" s="187"/>
      <c r="F73" s="243"/>
      <c r="G73" s="324"/>
      <c r="H73" s="324"/>
      <c r="I73" s="324"/>
      <c r="J73" s="324"/>
      <c r="K73" s="324"/>
      <c r="L73" s="324"/>
      <c r="M73" s="324"/>
      <c r="N73" s="324"/>
      <c r="O73" s="136" t="s">
        <v>710</v>
      </c>
      <c r="P73" s="156" t="s">
        <v>711</v>
      </c>
      <c r="Q73" s="156" t="s">
        <v>57</v>
      </c>
      <c r="R73" s="156">
        <v>1</v>
      </c>
      <c r="S73" s="156" t="s">
        <v>151</v>
      </c>
      <c r="T73" s="378">
        <v>44075</v>
      </c>
      <c r="U73" s="378" t="s">
        <v>373</v>
      </c>
      <c r="V73" s="187"/>
      <c r="W73" s="573"/>
      <c r="X73" s="328"/>
      <c r="Y73" s="381"/>
    </row>
    <row r="74" spans="1:25" ht="80.25" customHeight="1" x14ac:dyDescent="0.25">
      <c r="A74" s="372"/>
      <c r="B74" s="334"/>
      <c r="C74" s="334"/>
      <c r="D74" s="334"/>
      <c r="E74" s="187"/>
      <c r="F74" s="243"/>
      <c r="G74" s="324"/>
      <c r="H74" s="324"/>
      <c r="I74" s="324"/>
      <c r="J74" s="324"/>
      <c r="K74" s="324"/>
      <c r="L74" s="324"/>
      <c r="M74" s="324"/>
      <c r="N74" s="324"/>
      <c r="O74" s="136" t="s">
        <v>712</v>
      </c>
      <c r="P74" s="156" t="s">
        <v>713</v>
      </c>
      <c r="Q74" s="156" t="s">
        <v>57</v>
      </c>
      <c r="R74" s="156">
        <v>1</v>
      </c>
      <c r="S74" s="156" t="s">
        <v>151</v>
      </c>
      <c r="T74" s="378">
        <v>43832</v>
      </c>
      <c r="U74" s="378">
        <v>43981</v>
      </c>
      <c r="V74" s="187" t="s">
        <v>61</v>
      </c>
      <c r="W74" s="573">
        <v>84471000</v>
      </c>
      <c r="X74" s="328" t="s">
        <v>59</v>
      </c>
      <c r="Y74" s="381" t="s">
        <v>700</v>
      </c>
    </row>
    <row r="75" spans="1:25" ht="52.5" customHeight="1" x14ac:dyDescent="0.25">
      <c r="A75" s="372"/>
      <c r="B75" s="334"/>
      <c r="C75" s="334"/>
      <c r="D75" s="334"/>
      <c r="E75" s="187"/>
      <c r="F75" s="243"/>
      <c r="G75" s="324"/>
      <c r="H75" s="324"/>
      <c r="I75" s="324"/>
      <c r="J75" s="324"/>
      <c r="K75" s="324"/>
      <c r="L75" s="324"/>
      <c r="M75" s="324"/>
      <c r="N75" s="324"/>
      <c r="O75" s="136" t="s">
        <v>714</v>
      </c>
      <c r="P75" s="156" t="s">
        <v>715</v>
      </c>
      <c r="Q75" s="156" t="s">
        <v>57</v>
      </c>
      <c r="R75" s="156">
        <v>1</v>
      </c>
      <c r="S75" s="156" t="s">
        <v>151</v>
      </c>
      <c r="T75" s="378">
        <v>43983</v>
      </c>
      <c r="U75" s="378">
        <v>44073</v>
      </c>
      <c r="V75" s="187"/>
      <c r="W75" s="573"/>
      <c r="X75" s="328"/>
      <c r="Y75" s="381"/>
    </row>
    <row r="76" spans="1:25" ht="43.5" customHeight="1" x14ac:dyDescent="0.25">
      <c r="A76" s="372"/>
      <c r="B76" s="334"/>
      <c r="C76" s="334"/>
      <c r="D76" s="334"/>
      <c r="E76" s="187"/>
      <c r="F76" s="243"/>
      <c r="G76" s="324"/>
      <c r="H76" s="324"/>
      <c r="I76" s="324"/>
      <c r="J76" s="324"/>
      <c r="K76" s="324"/>
      <c r="L76" s="324"/>
      <c r="M76" s="324"/>
      <c r="N76" s="324"/>
      <c r="O76" s="136" t="s">
        <v>716</v>
      </c>
      <c r="P76" s="156" t="s">
        <v>717</v>
      </c>
      <c r="Q76" s="156" t="s">
        <v>57</v>
      </c>
      <c r="R76" s="156">
        <v>1</v>
      </c>
      <c r="S76" s="156" t="s">
        <v>151</v>
      </c>
      <c r="T76" s="378">
        <v>44075</v>
      </c>
      <c r="U76" s="378" t="s">
        <v>373</v>
      </c>
      <c r="V76" s="187"/>
      <c r="W76" s="573"/>
      <c r="X76" s="328"/>
      <c r="Y76" s="381"/>
    </row>
    <row r="77" spans="1:25" ht="27.75" customHeight="1" x14ac:dyDescent="0.25">
      <c r="A77" s="372"/>
      <c r="B77" s="334"/>
      <c r="C77" s="334"/>
      <c r="D77" s="334"/>
      <c r="E77" s="187"/>
      <c r="F77" s="243"/>
      <c r="G77" s="324"/>
      <c r="H77" s="324"/>
      <c r="I77" s="324"/>
      <c r="J77" s="324"/>
      <c r="K77" s="324"/>
      <c r="L77" s="324"/>
      <c r="M77" s="324"/>
      <c r="N77" s="324"/>
      <c r="O77" s="136" t="s">
        <v>718</v>
      </c>
      <c r="P77" s="156" t="s">
        <v>719</v>
      </c>
      <c r="Q77" s="156" t="s">
        <v>57</v>
      </c>
      <c r="R77" s="156">
        <v>1</v>
      </c>
      <c r="S77" s="156" t="s">
        <v>151</v>
      </c>
      <c r="T77" s="378">
        <v>43832</v>
      </c>
      <c r="U77" s="378">
        <v>43861</v>
      </c>
      <c r="V77" s="187" t="s">
        <v>61</v>
      </c>
      <c r="W77" s="573">
        <v>122349000</v>
      </c>
      <c r="X77" s="328" t="s">
        <v>59</v>
      </c>
      <c r="Y77" s="381" t="s">
        <v>700</v>
      </c>
    </row>
    <row r="78" spans="1:25" ht="39.75" customHeight="1" x14ac:dyDescent="0.25">
      <c r="A78" s="372"/>
      <c r="B78" s="334"/>
      <c r="C78" s="334"/>
      <c r="D78" s="334"/>
      <c r="E78" s="187"/>
      <c r="F78" s="243"/>
      <c r="G78" s="324"/>
      <c r="H78" s="324"/>
      <c r="I78" s="324"/>
      <c r="J78" s="324"/>
      <c r="K78" s="324"/>
      <c r="L78" s="324"/>
      <c r="M78" s="324"/>
      <c r="N78" s="324"/>
      <c r="O78" s="136" t="s">
        <v>720</v>
      </c>
      <c r="P78" s="156" t="s">
        <v>721</v>
      </c>
      <c r="Q78" s="156" t="s">
        <v>91</v>
      </c>
      <c r="R78" s="407">
        <v>1</v>
      </c>
      <c r="S78" s="156" t="s">
        <v>151</v>
      </c>
      <c r="T78" s="378">
        <v>43862</v>
      </c>
      <c r="U78" s="378">
        <v>44196</v>
      </c>
      <c r="V78" s="187"/>
      <c r="W78" s="573"/>
      <c r="X78" s="328"/>
      <c r="Y78" s="381"/>
    </row>
    <row r="79" spans="1:25" ht="71.25" customHeight="1" x14ac:dyDescent="0.25">
      <c r="A79" s="372"/>
      <c r="B79" s="334"/>
      <c r="C79" s="334"/>
      <c r="D79" s="334"/>
      <c r="E79" s="187"/>
      <c r="F79" s="243"/>
      <c r="G79" s="324"/>
      <c r="H79" s="324"/>
      <c r="I79" s="324"/>
      <c r="J79" s="324"/>
      <c r="K79" s="324"/>
      <c r="L79" s="324"/>
      <c r="M79" s="324"/>
      <c r="N79" s="324"/>
      <c r="O79" s="136" t="s">
        <v>722</v>
      </c>
      <c r="P79" s="156" t="s">
        <v>723</v>
      </c>
      <c r="Q79" s="156" t="s">
        <v>57</v>
      </c>
      <c r="R79" s="156">
        <v>2</v>
      </c>
      <c r="S79" s="156" t="s">
        <v>160</v>
      </c>
      <c r="T79" s="378">
        <v>43862</v>
      </c>
      <c r="U79" s="378">
        <v>44196</v>
      </c>
      <c r="V79" s="187"/>
      <c r="W79" s="573"/>
      <c r="X79" s="328"/>
      <c r="Y79" s="381"/>
    </row>
    <row r="80" spans="1:25" ht="35.25" customHeight="1" x14ac:dyDescent="0.25">
      <c r="A80" s="372"/>
      <c r="B80" s="334"/>
      <c r="C80" s="334"/>
      <c r="D80" s="334"/>
      <c r="E80" s="187"/>
      <c r="F80" s="243"/>
      <c r="G80" s="324"/>
      <c r="H80" s="324"/>
      <c r="I80" s="324"/>
      <c r="J80" s="324"/>
      <c r="K80" s="324"/>
      <c r="L80" s="324"/>
      <c r="M80" s="324"/>
      <c r="N80" s="324"/>
      <c r="O80" s="136" t="s">
        <v>724</v>
      </c>
      <c r="P80" s="187" t="s">
        <v>725</v>
      </c>
      <c r="Q80" s="383" t="s">
        <v>57</v>
      </c>
      <c r="R80" s="187">
        <v>3</v>
      </c>
      <c r="S80" s="187" t="s">
        <v>88</v>
      </c>
      <c r="T80" s="373">
        <v>43832</v>
      </c>
      <c r="U80" s="373">
        <v>44196</v>
      </c>
      <c r="V80" s="187" t="s">
        <v>61</v>
      </c>
      <c r="W80" s="573">
        <v>126476000</v>
      </c>
      <c r="X80" s="328" t="s">
        <v>59</v>
      </c>
      <c r="Y80" s="381" t="s">
        <v>700</v>
      </c>
    </row>
    <row r="81" spans="1:25" ht="27.75" customHeight="1" x14ac:dyDescent="0.25">
      <c r="A81" s="372"/>
      <c r="B81" s="334"/>
      <c r="C81" s="334"/>
      <c r="D81" s="334"/>
      <c r="E81" s="187"/>
      <c r="F81" s="243"/>
      <c r="G81" s="324"/>
      <c r="H81" s="324"/>
      <c r="I81" s="324"/>
      <c r="J81" s="324"/>
      <c r="K81" s="324"/>
      <c r="L81" s="324"/>
      <c r="M81" s="324"/>
      <c r="N81" s="324"/>
      <c r="O81" s="136" t="s">
        <v>726</v>
      </c>
      <c r="P81" s="187"/>
      <c r="Q81" s="383"/>
      <c r="R81" s="187"/>
      <c r="S81" s="187"/>
      <c r="T81" s="373"/>
      <c r="U81" s="373"/>
      <c r="V81" s="187"/>
      <c r="W81" s="573"/>
      <c r="X81" s="328"/>
      <c r="Y81" s="381"/>
    </row>
    <row r="82" spans="1:25" ht="27.75" customHeight="1" x14ac:dyDescent="0.25">
      <c r="A82" s="372"/>
      <c r="B82" s="334"/>
      <c r="C82" s="334"/>
      <c r="D82" s="334"/>
      <c r="E82" s="187"/>
      <c r="F82" s="243"/>
      <c r="G82" s="325"/>
      <c r="H82" s="325"/>
      <c r="I82" s="325"/>
      <c r="J82" s="325"/>
      <c r="K82" s="325"/>
      <c r="L82" s="325"/>
      <c r="M82" s="325"/>
      <c r="N82" s="325"/>
      <c r="O82" s="136" t="s">
        <v>727</v>
      </c>
      <c r="P82" s="187"/>
      <c r="Q82" s="383"/>
      <c r="R82" s="187"/>
      <c r="S82" s="187"/>
      <c r="T82" s="373"/>
      <c r="U82" s="373"/>
      <c r="V82" s="187"/>
      <c r="W82" s="573"/>
      <c r="X82" s="177" t="s">
        <v>59</v>
      </c>
      <c r="Y82" s="390" t="s">
        <v>700</v>
      </c>
    </row>
    <row r="83" spans="1:25" ht="38.25" customHeight="1" x14ac:dyDescent="0.25">
      <c r="A83" s="372"/>
      <c r="B83" s="334" t="s">
        <v>728</v>
      </c>
      <c r="C83" s="334" t="s">
        <v>729</v>
      </c>
      <c r="D83" s="334">
        <v>10000</v>
      </c>
      <c r="E83" s="156" t="s">
        <v>730</v>
      </c>
      <c r="F83" s="106">
        <v>8220378091</v>
      </c>
      <c r="G83" s="179" t="s">
        <v>54</v>
      </c>
      <c r="H83" s="179" t="s">
        <v>54</v>
      </c>
      <c r="I83" s="179" t="s">
        <v>54</v>
      </c>
      <c r="J83" s="179" t="s">
        <v>54</v>
      </c>
      <c r="K83" s="179" t="s">
        <v>54</v>
      </c>
      <c r="L83" s="179" t="s">
        <v>54</v>
      </c>
      <c r="M83" s="179" t="s">
        <v>54</v>
      </c>
      <c r="N83" s="179" t="s">
        <v>54</v>
      </c>
      <c r="O83" s="136" t="s">
        <v>731</v>
      </c>
      <c r="P83" s="187" t="s">
        <v>732</v>
      </c>
      <c r="Q83" s="187" t="s">
        <v>57</v>
      </c>
      <c r="R83" s="187">
        <v>12</v>
      </c>
      <c r="S83" s="187" t="s">
        <v>58</v>
      </c>
      <c r="T83" s="373">
        <v>43831</v>
      </c>
      <c r="U83" s="373">
        <v>44196</v>
      </c>
      <c r="V83" s="187" t="s">
        <v>61</v>
      </c>
      <c r="W83" s="566">
        <v>8220378091</v>
      </c>
      <c r="X83" s="328" t="s">
        <v>59</v>
      </c>
      <c r="Y83" s="381" t="s">
        <v>562</v>
      </c>
    </row>
    <row r="84" spans="1:25" ht="51" customHeight="1" x14ac:dyDescent="0.25">
      <c r="A84" s="372"/>
      <c r="B84" s="334"/>
      <c r="C84" s="334"/>
      <c r="D84" s="334"/>
      <c r="E84" s="156" t="s">
        <v>733</v>
      </c>
      <c r="F84" s="161">
        <v>0</v>
      </c>
      <c r="G84" s="179" t="s">
        <v>54</v>
      </c>
      <c r="H84" s="179" t="s">
        <v>54</v>
      </c>
      <c r="I84" s="179" t="s">
        <v>54</v>
      </c>
      <c r="J84" s="179" t="s">
        <v>54</v>
      </c>
      <c r="K84" s="179" t="s">
        <v>54</v>
      </c>
      <c r="L84" s="179" t="s">
        <v>54</v>
      </c>
      <c r="M84" s="179" t="s">
        <v>54</v>
      </c>
      <c r="N84" s="179" t="s">
        <v>54</v>
      </c>
      <c r="O84" s="136" t="s">
        <v>734</v>
      </c>
      <c r="P84" s="187"/>
      <c r="Q84" s="187"/>
      <c r="R84" s="187"/>
      <c r="S84" s="187"/>
      <c r="T84" s="373"/>
      <c r="U84" s="373"/>
      <c r="V84" s="187"/>
      <c r="W84" s="566"/>
      <c r="X84" s="328"/>
      <c r="Y84" s="381"/>
    </row>
    <row r="85" spans="1:25" ht="54.75" customHeight="1" x14ac:dyDescent="0.25">
      <c r="A85" s="372"/>
      <c r="B85" s="334" t="s">
        <v>735</v>
      </c>
      <c r="C85" s="334" t="s">
        <v>736</v>
      </c>
      <c r="D85" s="334">
        <v>15</v>
      </c>
      <c r="E85" s="187" t="s">
        <v>737</v>
      </c>
      <c r="F85" s="243">
        <v>1643040443</v>
      </c>
      <c r="G85" s="323" t="s">
        <v>54</v>
      </c>
      <c r="H85" s="323" t="s">
        <v>54</v>
      </c>
      <c r="I85" s="323" t="s">
        <v>54</v>
      </c>
      <c r="J85" s="323" t="s">
        <v>54</v>
      </c>
      <c r="K85" s="323" t="s">
        <v>54</v>
      </c>
      <c r="L85" s="323" t="s">
        <v>54</v>
      </c>
      <c r="M85" s="323" t="s">
        <v>54</v>
      </c>
      <c r="N85" s="323" t="s">
        <v>54</v>
      </c>
      <c r="O85" s="159" t="s">
        <v>738</v>
      </c>
      <c r="P85" s="159" t="s">
        <v>739</v>
      </c>
      <c r="Q85" s="156" t="s">
        <v>57</v>
      </c>
      <c r="R85" s="156">
        <v>160</v>
      </c>
      <c r="S85" s="156" t="s">
        <v>58</v>
      </c>
      <c r="T85" s="378" t="s">
        <v>740</v>
      </c>
      <c r="U85" s="378">
        <v>44196</v>
      </c>
      <c r="V85" s="156" t="s">
        <v>61</v>
      </c>
      <c r="W85" s="566">
        <v>1143040443</v>
      </c>
      <c r="X85" s="328" t="s">
        <v>59</v>
      </c>
      <c r="Y85" s="381" t="s">
        <v>581</v>
      </c>
    </row>
    <row r="86" spans="1:25" ht="60.75" customHeight="1" x14ac:dyDescent="0.25">
      <c r="A86" s="372"/>
      <c r="B86" s="334"/>
      <c r="C86" s="334"/>
      <c r="D86" s="334"/>
      <c r="E86" s="187"/>
      <c r="F86" s="243"/>
      <c r="G86" s="324"/>
      <c r="H86" s="324"/>
      <c r="I86" s="324"/>
      <c r="J86" s="324"/>
      <c r="K86" s="324"/>
      <c r="L86" s="324"/>
      <c r="M86" s="324"/>
      <c r="N86" s="324"/>
      <c r="O86" s="136" t="s">
        <v>741</v>
      </c>
      <c r="P86" s="159" t="s">
        <v>742</v>
      </c>
      <c r="Q86" s="156" t="s">
        <v>743</v>
      </c>
      <c r="R86" s="156">
        <v>28</v>
      </c>
      <c r="S86" s="156" t="s">
        <v>58</v>
      </c>
      <c r="T86" s="378">
        <v>43832</v>
      </c>
      <c r="U86" s="378">
        <v>44196</v>
      </c>
      <c r="V86" s="156" t="s">
        <v>61</v>
      </c>
      <c r="W86" s="566"/>
      <c r="X86" s="328"/>
      <c r="Y86" s="381"/>
    </row>
    <row r="87" spans="1:25" ht="27.75" customHeight="1" x14ac:dyDescent="0.25">
      <c r="A87" s="372"/>
      <c r="B87" s="334"/>
      <c r="C87" s="334"/>
      <c r="D87" s="334"/>
      <c r="E87" s="187"/>
      <c r="F87" s="243"/>
      <c r="G87" s="324"/>
      <c r="H87" s="324"/>
      <c r="I87" s="324"/>
      <c r="J87" s="324"/>
      <c r="K87" s="324"/>
      <c r="L87" s="324"/>
      <c r="M87" s="324"/>
      <c r="N87" s="324"/>
      <c r="O87" s="159" t="s">
        <v>744</v>
      </c>
      <c r="P87" s="159" t="s">
        <v>745</v>
      </c>
      <c r="Q87" s="156" t="s">
        <v>746</v>
      </c>
      <c r="R87" s="156">
        <v>89</v>
      </c>
      <c r="S87" s="156" t="s">
        <v>58</v>
      </c>
      <c r="T87" s="378">
        <v>43832</v>
      </c>
      <c r="U87" s="378">
        <v>44196</v>
      </c>
      <c r="V87" s="156" t="s">
        <v>61</v>
      </c>
      <c r="W87" s="566"/>
      <c r="X87" s="328"/>
      <c r="Y87" s="381"/>
    </row>
    <row r="88" spans="1:25" ht="27.75" customHeight="1" x14ac:dyDescent="0.25">
      <c r="A88" s="372"/>
      <c r="B88" s="334"/>
      <c r="C88" s="334"/>
      <c r="D88" s="334"/>
      <c r="E88" s="187"/>
      <c r="F88" s="243"/>
      <c r="G88" s="324"/>
      <c r="H88" s="324"/>
      <c r="I88" s="324"/>
      <c r="J88" s="324"/>
      <c r="K88" s="324"/>
      <c r="L88" s="324"/>
      <c r="M88" s="324"/>
      <c r="N88" s="324"/>
      <c r="O88" s="159" t="s">
        <v>747</v>
      </c>
      <c r="P88" s="159" t="s">
        <v>748</v>
      </c>
      <c r="Q88" s="156" t="s">
        <v>749</v>
      </c>
      <c r="R88" s="156">
        <v>300</v>
      </c>
      <c r="S88" s="156" t="s">
        <v>58</v>
      </c>
      <c r="T88" s="378">
        <v>43832</v>
      </c>
      <c r="U88" s="378">
        <v>44196</v>
      </c>
      <c r="V88" s="156" t="s">
        <v>61</v>
      </c>
      <c r="W88" s="566"/>
      <c r="X88" s="328"/>
      <c r="Y88" s="381"/>
    </row>
    <row r="89" spans="1:25" ht="27.75" customHeight="1" x14ac:dyDescent="0.25">
      <c r="A89" s="372"/>
      <c r="B89" s="334"/>
      <c r="C89" s="334"/>
      <c r="D89" s="334"/>
      <c r="E89" s="187"/>
      <c r="F89" s="243"/>
      <c r="G89" s="324"/>
      <c r="H89" s="324"/>
      <c r="I89" s="324"/>
      <c r="J89" s="324"/>
      <c r="K89" s="324"/>
      <c r="L89" s="324"/>
      <c r="M89" s="324"/>
      <c r="N89" s="324"/>
      <c r="O89" s="159" t="s">
        <v>750</v>
      </c>
      <c r="P89" s="159" t="s">
        <v>751</v>
      </c>
      <c r="Q89" s="156" t="s">
        <v>752</v>
      </c>
      <c r="R89" s="156">
        <v>1</v>
      </c>
      <c r="S89" s="156" t="s">
        <v>151</v>
      </c>
      <c r="T89" s="378">
        <v>43832</v>
      </c>
      <c r="U89" s="378">
        <v>44196</v>
      </c>
      <c r="V89" s="156" t="s">
        <v>61</v>
      </c>
      <c r="W89" s="566"/>
      <c r="X89" s="328"/>
      <c r="Y89" s="381"/>
    </row>
    <row r="90" spans="1:25" ht="27.75" customHeight="1" x14ac:dyDescent="0.25">
      <c r="A90" s="372"/>
      <c r="B90" s="334"/>
      <c r="C90" s="334"/>
      <c r="D90" s="334"/>
      <c r="E90" s="187"/>
      <c r="F90" s="243"/>
      <c r="G90" s="324"/>
      <c r="H90" s="324"/>
      <c r="I90" s="324"/>
      <c r="J90" s="324"/>
      <c r="K90" s="324"/>
      <c r="L90" s="324"/>
      <c r="M90" s="324"/>
      <c r="N90" s="324"/>
      <c r="O90" s="159" t="s">
        <v>753</v>
      </c>
      <c r="P90" s="159" t="s">
        <v>754</v>
      </c>
      <c r="Q90" s="156" t="s">
        <v>755</v>
      </c>
      <c r="R90" s="156">
        <v>1</v>
      </c>
      <c r="S90" s="156" t="s">
        <v>151</v>
      </c>
      <c r="T90" s="378">
        <v>43832</v>
      </c>
      <c r="U90" s="378">
        <v>44196</v>
      </c>
      <c r="V90" s="156" t="s">
        <v>61</v>
      </c>
      <c r="W90" s="566"/>
      <c r="X90" s="328"/>
      <c r="Y90" s="381"/>
    </row>
    <row r="91" spans="1:25" ht="27.75" customHeight="1" x14ac:dyDescent="0.25">
      <c r="A91" s="372"/>
      <c r="B91" s="334"/>
      <c r="C91" s="334"/>
      <c r="D91" s="334"/>
      <c r="E91" s="187"/>
      <c r="F91" s="243"/>
      <c r="G91" s="324"/>
      <c r="H91" s="324"/>
      <c r="I91" s="324"/>
      <c r="J91" s="324"/>
      <c r="K91" s="324"/>
      <c r="L91" s="324"/>
      <c r="M91" s="324"/>
      <c r="N91" s="324"/>
      <c r="O91" s="159" t="s">
        <v>756</v>
      </c>
      <c r="P91" s="159" t="s">
        <v>757</v>
      </c>
      <c r="Q91" s="156" t="s">
        <v>758</v>
      </c>
      <c r="R91" s="156">
        <v>50</v>
      </c>
      <c r="S91" s="156" t="s">
        <v>58</v>
      </c>
      <c r="T91" s="378">
        <v>43832</v>
      </c>
      <c r="U91" s="378">
        <v>44196</v>
      </c>
      <c r="V91" s="156" t="s">
        <v>61</v>
      </c>
      <c r="W91" s="566"/>
      <c r="X91" s="328"/>
      <c r="Y91" s="381"/>
    </row>
    <row r="92" spans="1:25" ht="98.25" customHeight="1" x14ac:dyDescent="0.25">
      <c r="A92" s="372"/>
      <c r="B92" s="334"/>
      <c r="C92" s="334"/>
      <c r="D92" s="334"/>
      <c r="E92" s="187"/>
      <c r="F92" s="243"/>
      <c r="G92" s="325"/>
      <c r="H92" s="325"/>
      <c r="I92" s="325"/>
      <c r="J92" s="325"/>
      <c r="K92" s="325"/>
      <c r="L92" s="325"/>
      <c r="M92" s="325"/>
      <c r="N92" s="325"/>
      <c r="O92" s="159" t="s">
        <v>759</v>
      </c>
      <c r="P92" s="159" t="s">
        <v>760</v>
      </c>
      <c r="Q92" s="156" t="s">
        <v>761</v>
      </c>
      <c r="R92" s="156">
        <v>50</v>
      </c>
      <c r="S92" s="156" t="s">
        <v>58</v>
      </c>
      <c r="T92" s="378">
        <v>43832</v>
      </c>
      <c r="U92" s="378">
        <v>44196</v>
      </c>
      <c r="V92" s="156" t="s">
        <v>61</v>
      </c>
      <c r="W92" s="138">
        <v>500000000</v>
      </c>
      <c r="X92" s="328"/>
      <c r="Y92" s="381"/>
    </row>
    <row r="93" spans="1:25" ht="72.75" customHeight="1" x14ac:dyDescent="0.25">
      <c r="A93" s="399"/>
      <c r="B93" s="400"/>
      <c r="C93" s="400"/>
      <c r="D93" s="400"/>
      <c r="E93" s="111" t="s">
        <v>733</v>
      </c>
      <c r="F93" s="140">
        <v>0</v>
      </c>
      <c r="G93" s="539" t="s">
        <v>54</v>
      </c>
      <c r="H93" s="539" t="s">
        <v>54</v>
      </c>
      <c r="I93" s="539" t="s">
        <v>54</v>
      </c>
      <c r="J93" s="539" t="s">
        <v>54</v>
      </c>
      <c r="K93" s="539" t="s">
        <v>54</v>
      </c>
      <c r="L93" s="539" t="s">
        <v>54</v>
      </c>
      <c r="M93" s="539" t="s">
        <v>54</v>
      </c>
      <c r="N93" s="539" t="s">
        <v>54</v>
      </c>
      <c r="O93" s="141" t="s">
        <v>762</v>
      </c>
      <c r="P93" s="141" t="s">
        <v>763</v>
      </c>
      <c r="Q93" s="111" t="s">
        <v>764</v>
      </c>
      <c r="R93" s="111">
        <v>12</v>
      </c>
      <c r="S93" s="574" t="s">
        <v>765</v>
      </c>
      <c r="T93" s="516">
        <v>43832</v>
      </c>
      <c r="U93" s="516">
        <v>44196</v>
      </c>
      <c r="V93" s="111" t="s">
        <v>61</v>
      </c>
      <c r="W93" s="142">
        <v>0</v>
      </c>
      <c r="X93" s="575" t="s">
        <v>59</v>
      </c>
      <c r="Y93" s="576" t="s">
        <v>581</v>
      </c>
    </row>
    <row r="94" spans="1:25" x14ac:dyDescent="0.25">
      <c r="E94" s="143" t="s">
        <v>100</v>
      </c>
      <c r="F94" s="76">
        <v>27343070647</v>
      </c>
      <c r="G94" s="75"/>
      <c r="H94" s="75"/>
      <c r="I94" s="75"/>
      <c r="J94" s="75"/>
      <c r="K94" s="75"/>
      <c r="L94" s="75"/>
      <c r="M94" s="75"/>
      <c r="N94" s="75"/>
      <c r="O94" s="130"/>
      <c r="P94" s="144"/>
      <c r="Q94" s="130"/>
      <c r="R94" s="130"/>
      <c r="S94" s="130"/>
      <c r="T94" s="130"/>
      <c r="U94" s="130"/>
      <c r="V94" s="143" t="s">
        <v>100</v>
      </c>
      <c r="W94" s="149">
        <v>27343070647</v>
      </c>
    </row>
    <row r="95" spans="1:25" x14ac:dyDescent="0.25">
      <c r="E95" s="143" t="s">
        <v>101</v>
      </c>
      <c r="F95" s="78">
        <v>1000000000</v>
      </c>
      <c r="G95" s="75"/>
      <c r="H95" s="75"/>
      <c r="I95" s="75"/>
      <c r="J95" s="75"/>
      <c r="K95" s="75"/>
      <c r="L95" s="75"/>
      <c r="M95" s="75"/>
      <c r="N95" s="75"/>
      <c r="O95" s="130"/>
      <c r="P95" s="144"/>
      <c r="Q95" s="130"/>
      <c r="R95" s="130"/>
      <c r="S95" s="130"/>
      <c r="T95" s="130"/>
      <c r="U95" s="130"/>
      <c r="V95" s="143" t="s">
        <v>101</v>
      </c>
      <c r="W95" s="131">
        <v>1000000000</v>
      </c>
    </row>
    <row r="96" spans="1:25" x14ac:dyDescent="0.25">
      <c r="E96" s="143" t="s">
        <v>102</v>
      </c>
      <c r="F96" s="78">
        <v>28343070647</v>
      </c>
      <c r="G96" s="75"/>
      <c r="H96" s="75"/>
      <c r="I96" s="75"/>
      <c r="J96" s="75"/>
      <c r="K96" s="75"/>
      <c r="L96" s="75"/>
      <c r="M96" s="75"/>
      <c r="N96" s="75"/>
      <c r="O96" s="130"/>
      <c r="P96" s="144"/>
      <c r="Q96" s="130"/>
      <c r="R96" s="130"/>
      <c r="S96" s="130"/>
      <c r="T96" s="130"/>
      <c r="U96" s="130"/>
      <c r="V96" s="143" t="s">
        <v>102</v>
      </c>
      <c r="W96" s="145">
        <v>28343070647</v>
      </c>
    </row>
    <row r="97" spans="23:23" x14ac:dyDescent="0.25">
      <c r="W97" s="64"/>
    </row>
  </sheetData>
  <mergeCells count="215">
    <mergeCell ref="AI1:AK1"/>
    <mergeCell ref="C2:D2"/>
    <mergeCell ref="E2:T2"/>
    <mergeCell ref="U2:V2"/>
    <mergeCell ref="W2:Y2"/>
    <mergeCell ref="AG2:AH2"/>
    <mergeCell ref="AI2:AK2"/>
    <mergeCell ref="A1:B3"/>
    <mergeCell ref="C1:D1"/>
    <mergeCell ref="E1:T1"/>
    <mergeCell ref="U1:V1"/>
    <mergeCell ref="W1:Y1"/>
    <mergeCell ref="AG1:AH1"/>
    <mergeCell ref="C3:D3"/>
    <mergeCell ref="E3:T3"/>
    <mergeCell ref="U3:V3"/>
    <mergeCell ref="W3:Y3"/>
    <mergeCell ref="C8:E8"/>
    <mergeCell ref="A9:B9"/>
    <mergeCell ref="C9:E9"/>
    <mergeCell ref="A11:E11"/>
    <mergeCell ref="G11:N11"/>
    <mergeCell ref="O11:Y11"/>
    <mergeCell ref="AG3:AH3"/>
    <mergeCell ref="AI3:AK3"/>
    <mergeCell ref="A5:B5"/>
    <mergeCell ref="C5:E5"/>
    <mergeCell ref="A6:B6"/>
    <mergeCell ref="C6:E6"/>
    <mergeCell ref="O6:Y9"/>
    <mergeCell ref="A7:B7"/>
    <mergeCell ref="C7:E7"/>
    <mergeCell ref="A8:B8"/>
    <mergeCell ref="N12:N13"/>
    <mergeCell ref="O12:O13"/>
    <mergeCell ref="F12:F13"/>
    <mergeCell ref="G12:G13"/>
    <mergeCell ref="H12:H13"/>
    <mergeCell ref="I12:I13"/>
    <mergeCell ref="A12:A13"/>
    <mergeCell ref="B12:B13"/>
    <mergeCell ref="C12:C13"/>
    <mergeCell ref="D12:D13"/>
    <mergeCell ref="E12:E13"/>
    <mergeCell ref="X12:X13"/>
    <mergeCell ref="Y12:Y13"/>
    <mergeCell ref="A14:A21"/>
    <mergeCell ref="B14:B21"/>
    <mergeCell ref="C14:C21"/>
    <mergeCell ref="D14:D21"/>
    <mergeCell ref="E14:E20"/>
    <mergeCell ref="T12:T13"/>
    <mergeCell ref="U12:U13"/>
    <mergeCell ref="V12:V13"/>
    <mergeCell ref="W12:W13"/>
    <mergeCell ref="P12:P13"/>
    <mergeCell ref="Q12:Q13"/>
    <mergeCell ref="R12:R13"/>
    <mergeCell ref="S12:S13"/>
    <mergeCell ref="J12:J13"/>
    <mergeCell ref="K12:K13"/>
    <mergeCell ref="L12:L13"/>
    <mergeCell ref="M12:M13"/>
    <mergeCell ref="X15:X20"/>
    <mergeCell ref="A22:A54"/>
    <mergeCell ref="B22:B47"/>
    <mergeCell ref="C22:C47"/>
    <mergeCell ref="D22:D47"/>
    <mergeCell ref="E22:E32"/>
    <mergeCell ref="F22:F32"/>
    <mergeCell ref="K14:K20"/>
    <mergeCell ref="L14:L20"/>
    <mergeCell ref="M14:M20"/>
    <mergeCell ref="N14:N20"/>
    <mergeCell ref="W15:W20"/>
    <mergeCell ref="F14:F20"/>
    <mergeCell ref="G14:G20"/>
    <mergeCell ref="H14:H20"/>
    <mergeCell ref="I14:I20"/>
    <mergeCell ref="J14:J20"/>
    <mergeCell ref="X22:X25"/>
    <mergeCell ref="W40:W41"/>
    <mergeCell ref="Z22:Z25"/>
    <mergeCell ref="E33:E47"/>
    <mergeCell ref="F33:F47"/>
    <mergeCell ref="G33:G47"/>
    <mergeCell ref="H33:H47"/>
    <mergeCell ref="I33:I47"/>
    <mergeCell ref="J33:J47"/>
    <mergeCell ref="L22:L32"/>
    <mergeCell ref="M22:M32"/>
    <mergeCell ref="N22:N32"/>
    <mergeCell ref="W22:W25"/>
    <mergeCell ref="G22:G32"/>
    <mergeCell ref="H22:H32"/>
    <mergeCell ref="I22:I32"/>
    <mergeCell ref="J22:J32"/>
    <mergeCell ref="K22:K32"/>
    <mergeCell ref="X36:X37"/>
    <mergeCell ref="Z36:Z37"/>
    <mergeCell ref="K33:K47"/>
    <mergeCell ref="L33:L47"/>
    <mergeCell ref="M33:M47"/>
    <mergeCell ref="N33:N47"/>
    <mergeCell ref="W36:W37"/>
    <mergeCell ref="W42:W45"/>
    <mergeCell ref="O45:O46"/>
    <mergeCell ref="B48:B54"/>
    <mergeCell ref="C48:C54"/>
    <mergeCell ref="D48:D54"/>
    <mergeCell ref="E48:E53"/>
    <mergeCell ref="F48:F53"/>
    <mergeCell ref="M48:M54"/>
    <mergeCell ref="N48:N54"/>
    <mergeCell ref="P48:P49"/>
    <mergeCell ref="Q48:Q49"/>
    <mergeCell ref="R48:R49"/>
    <mergeCell ref="G48:G54"/>
    <mergeCell ref="H48:H54"/>
    <mergeCell ref="I48:I54"/>
    <mergeCell ref="J48:J54"/>
    <mergeCell ref="K48:K54"/>
    <mergeCell ref="L48:L54"/>
    <mergeCell ref="W48:W50"/>
    <mergeCell ref="X48:X50"/>
    <mergeCell ref="Y48:Y50"/>
    <mergeCell ref="W52:W53"/>
    <mergeCell ref="S48:S50"/>
    <mergeCell ref="T48:T50"/>
    <mergeCell ref="U48:U50"/>
    <mergeCell ref="V48:V50"/>
    <mergeCell ref="F55:F66"/>
    <mergeCell ref="G55:G66"/>
    <mergeCell ref="H55:H66"/>
    <mergeCell ref="I55:I66"/>
    <mergeCell ref="A55:A93"/>
    <mergeCell ref="B55:B82"/>
    <mergeCell ref="C55:C82"/>
    <mergeCell ref="D55:D82"/>
    <mergeCell ref="E55:E66"/>
    <mergeCell ref="E67:E82"/>
    <mergeCell ref="W56:W66"/>
    <mergeCell ref="V58:V60"/>
    <mergeCell ref="V61:V63"/>
    <mergeCell ref="V64:V66"/>
    <mergeCell ref="J55:J66"/>
    <mergeCell ref="K55:K66"/>
    <mergeCell ref="L55:L66"/>
    <mergeCell ref="M55:M66"/>
    <mergeCell ref="N55:N66"/>
    <mergeCell ref="V56:V57"/>
    <mergeCell ref="X68:X70"/>
    <mergeCell ref="Y68:Y70"/>
    <mergeCell ref="N67:N82"/>
    <mergeCell ref="V68:V70"/>
    <mergeCell ref="V71:V73"/>
    <mergeCell ref="V74:V76"/>
    <mergeCell ref="V77:V79"/>
    <mergeCell ref="P80:P82"/>
    <mergeCell ref="F67:F82"/>
    <mergeCell ref="G67:G82"/>
    <mergeCell ref="H67:H82"/>
    <mergeCell ref="I67:I82"/>
    <mergeCell ref="X77:X79"/>
    <mergeCell ref="Y77:Y79"/>
    <mergeCell ref="W74:W76"/>
    <mergeCell ref="X74:X76"/>
    <mergeCell ref="Y74:Y76"/>
    <mergeCell ref="W71:W73"/>
    <mergeCell ref="X71:X73"/>
    <mergeCell ref="Y71:Y73"/>
    <mergeCell ref="S80:S82"/>
    <mergeCell ref="T80:T82"/>
    <mergeCell ref="J67:J82"/>
    <mergeCell ref="K67:K82"/>
    <mergeCell ref="L67:L82"/>
    <mergeCell ref="M67:M82"/>
    <mergeCell ref="W77:W79"/>
    <mergeCell ref="W68:W70"/>
    <mergeCell ref="X83:X84"/>
    <mergeCell ref="W85:W91"/>
    <mergeCell ref="X85:X92"/>
    <mergeCell ref="Y85:Y92"/>
    <mergeCell ref="Y80:Y81"/>
    <mergeCell ref="B83:B84"/>
    <mergeCell ref="C83:C84"/>
    <mergeCell ref="D83:D84"/>
    <mergeCell ref="P83:P84"/>
    <mergeCell ref="Q83:Q84"/>
    <mergeCell ref="R83:R84"/>
    <mergeCell ref="U80:U82"/>
    <mergeCell ref="V80:V82"/>
    <mergeCell ref="W80:W82"/>
    <mergeCell ref="X80:X81"/>
    <mergeCell ref="Q80:Q82"/>
    <mergeCell ref="R80:R82"/>
    <mergeCell ref="J85:J92"/>
    <mergeCell ref="K85:K92"/>
    <mergeCell ref="L85:L92"/>
    <mergeCell ref="M85:M92"/>
    <mergeCell ref="N85:N92"/>
    <mergeCell ref="Y83:Y84"/>
    <mergeCell ref="B85:B93"/>
    <mergeCell ref="C85:C93"/>
    <mergeCell ref="D85:D93"/>
    <mergeCell ref="E85:E92"/>
    <mergeCell ref="S83:S84"/>
    <mergeCell ref="T83:T84"/>
    <mergeCell ref="U83:U84"/>
    <mergeCell ref="V83:V84"/>
    <mergeCell ref="F85:F92"/>
    <mergeCell ref="G85:G92"/>
    <mergeCell ref="H85:H92"/>
    <mergeCell ref="I85:I92"/>
    <mergeCell ref="W83:W84"/>
  </mergeCells>
  <pageMargins left="0.70866141732283472" right="0.70866141732283472" top="0.74803149606299213" bottom="0.74803149606299213"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Formalización</vt:lpstr>
      <vt:lpstr>Regularización</vt:lpstr>
      <vt:lpstr>Dotación de Tierras </vt:lpstr>
      <vt:lpstr>Planes de Ordenamiento</vt:lpstr>
      <vt:lpstr>Arquitectura empresarial</vt:lpstr>
      <vt:lpstr>Comunidades Indigenas</vt:lpstr>
      <vt:lpstr>Comunidades Negras</vt:lpstr>
      <vt:lpstr>Fondo Documental</vt:lpstr>
      <vt:lpstr>Fortalecimiento Cap. de Gestión</vt:lpstr>
      <vt:lpstr>Adecuación de sedes</vt:lpstr>
      <vt:lpstr>RESUMEN</vt:lpstr>
      <vt:lpstr>'Adecuación de sedes'!Área_de_impresión</vt:lpstr>
      <vt:lpstr>'Comunidades Indigenas'!Área_de_impresión</vt:lpstr>
      <vt:lpstr>'Comunidades Negras'!Área_de_impresión</vt:lpstr>
      <vt:lpstr>'Dotación de Tierras '!Área_de_impresión</vt:lpstr>
      <vt:lpstr>'Fondo Documental'!Área_de_impresión</vt:lpstr>
      <vt:lpstr>Formalización!Área_de_impresión</vt:lpstr>
      <vt:lpstr>'Fortalecimiento Cap. de Gestión'!Área_de_impresión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Laptop</dc:creator>
  <cp:lastModifiedBy>Angela Sanchez</cp:lastModifiedBy>
  <dcterms:created xsi:type="dcterms:W3CDTF">2020-09-24T23:11:01Z</dcterms:created>
  <dcterms:modified xsi:type="dcterms:W3CDTF">2021-01-25T16:16:58Z</dcterms:modified>
</cp:coreProperties>
</file>