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gabi_\Desktop\AUDITORIA ADJUDICACION DE BALDIOS\PUBLICACION ARANDA\"/>
    </mc:Choice>
  </mc:AlternateContent>
  <xr:revisionPtr revIDLastSave="0" documentId="8_{A71027C2-901A-4166-AE90-487212921EC2}" xr6:coauthVersionLast="45" xr6:coauthVersionMax="45" xr10:uidLastSave="{00000000-0000-0000-0000-000000000000}"/>
  <bookViews>
    <workbookView xWindow="-110" yWindow="-110" windowWidth="19420" windowHeight="11020" xr2:uid="{00000000-000D-0000-FFFF-FFFF00000000}"/>
  </bookViews>
  <sheets>
    <sheet name="Hoja1" sheetId="1" r:id="rId1"/>
  </sheets>
  <definedNames>
    <definedName name="_xlnm._FilterDatabase" localSheetId="0" hidden="1">Hoja1!$A$3:$V$223</definedName>
    <definedName name="_xlnm.Print_Titles" localSheetId="0">Hoja1!$2:$3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 l="1"/>
  <c r="H9" i="1" l="1"/>
  <c r="H8" i="1"/>
  <c r="H26" i="1"/>
  <c r="H42" i="1"/>
  <c r="H41" i="1"/>
  <c r="H58" i="1" l="1"/>
  <c r="H57" i="1"/>
  <c r="H16" i="1"/>
  <c r="H5" i="1"/>
  <c r="H52" i="1"/>
  <c r="H25" i="1"/>
  <c r="H40" i="1"/>
  <c r="H24" i="1"/>
  <c r="H17" i="1"/>
  <c r="H44" i="1"/>
  <c r="H43" i="1"/>
  <c r="H38" i="1"/>
  <c r="H18" i="1"/>
  <c r="H14" i="1"/>
  <c r="H39" i="1"/>
  <c r="H27" i="1"/>
  <c r="H13" i="1"/>
  <c r="H21" i="1"/>
  <c r="H35" i="1"/>
  <c r="H23" i="1"/>
  <c r="H12" i="1"/>
  <c r="H50" i="1"/>
  <c r="H15" i="1"/>
  <c r="H6" i="1"/>
  <c r="H53" i="1"/>
  <c r="H22" i="1"/>
  <c r="H49" i="1"/>
  <c r="H29" i="1"/>
  <c r="H37" i="1"/>
  <c r="H54" i="1"/>
  <c r="H47" i="1"/>
  <c r="H11" i="1" l="1"/>
  <c r="H4" i="1"/>
  <c r="H10" i="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Lila Maria Guzman</author>
  </authors>
  <commentList>
    <comment ref="I3" authorId="0" shapeId="0" xr:uid="{00000000-0006-0000-0000-000001000000}">
      <text>
        <r>
          <rPr>
            <b/>
            <sz val="9"/>
            <color indexed="81"/>
            <rFont val="Tahoma"/>
            <charset val="1"/>
          </rPr>
          <t>Lila Maria Guzman:</t>
        </r>
        <r>
          <rPr>
            <sz val="9"/>
            <color indexed="81"/>
            <rFont val="Tahoma"/>
            <charset val="1"/>
          </rPr>
          <t xml:space="preserve">
Se verifica si el tipo documental asignado en ORFEO respoden a los establecidos en la Ley 1755 de 20158.</t>
        </r>
      </text>
    </comment>
    <comment ref="J3" authorId="0" shapeId="0" xr:uid="{00000000-0006-0000-0000-000002000000}">
      <text>
        <r>
          <rPr>
            <b/>
            <sz val="9"/>
            <color indexed="81"/>
            <rFont val="Tahoma"/>
            <charset val="1"/>
          </rPr>
          <t>Lila Maria Guzman:</t>
        </r>
        <r>
          <rPr>
            <sz val="9"/>
            <color indexed="81"/>
            <rFont val="Tahoma"/>
            <charset val="1"/>
          </rPr>
          <t xml:space="preserve">
Se valida si el radicado se encuentra vinculado a un expediente digital de peticiones.</t>
        </r>
      </text>
    </comment>
    <comment ref="K3" authorId="0" shapeId="0" xr:uid="{00000000-0006-0000-0000-000003000000}">
      <text>
        <r>
          <rPr>
            <b/>
            <sz val="9"/>
            <color indexed="81"/>
            <rFont val="Tahoma"/>
            <charset val="1"/>
          </rPr>
          <t>Lila Maria Guzman:</t>
        </r>
        <r>
          <rPr>
            <sz val="9"/>
            <color indexed="81"/>
            <rFont val="Tahoma"/>
            <charset val="1"/>
          </rPr>
          <t xml:space="preserve">
Se valida si se cumplio con los tiempos establecidos en la Ley 1755 de 2015, atendiendo el correcto tipo documental.</t>
        </r>
      </text>
    </comment>
    <comment ref="L3" authorId="0" shapeId="0" xr:uid="{00000000-0006-0000-0000-000004000000}">
      <text>
        <r>
          <rPr>
            <b/>
            <sz val="9"/>
            <color indexed="81"/>
            <rFont val="Tahoma"/>
            <family val="2"/>
          </rPr>
          <t>Lila Maria Guzman:</t>
        </r>
        <r>
          <rPr>
            <sz val="9"/>
            <color indexed="81"/>
            <rFont val="Tahoma"/>
            <family val="2"/>
          </rPr>
          <t xml:space="preserve">
Se verifica si se atendio de fondo la solicitud del ciudadano.</t>
        </r>
      </text>
    </comment>
    <comment ref="M3" authorId="0" shapeId="0" xr:uid="{00000000-0006-0000-0000-000005000000}">
      <text>
        <r>
          <rPr>
            <b/>
            <sz val="9"/>
            <color indexed="81"/>
            <rFont val="Tahoma"/>
            <family val="2"/>
          </rPr>
          <t>Lila Maria Guzman:</t>
        </r>
        <r>
          <rPr>
            <sz val="9"/>
            <color indexed="81"/>
            <rFont val="Tahoma"/>
            <family val="2"/>
          </rPr>
          <t xml:space="preserve">
De acuerdo a la forma de envío se registra lo siguiente:
</t>
        </r>
        <r>
          <rPr>
            <b/>
            <sz val="9"/>
            <color indexed="81"/>
            <rFont val="Tahoma"/>
            <family val="2"/>
          </rPr>
          <t xml:space="preserve">Correo electrónico: </t>
        </r>
        <r>
          <rPr>
            <sz val="9"/>
            <color indexed="81"/>
            <rFont val="Tahoma"/>
            <family val="2"/>
          </rPr>
          <t xml:space="preserve">número de certificado electronico.
</t>
        </r>
        <r>
          <rPr>
            <b/>
            <sz val="9"/>
            <color indexed="81"/>
            <rFont val="Tahoma"/>
            <family val="2"/>
          </rPr>
          <t>Correo físico 472</t>
        </r>
        <r>
          <rPr>
            <sz val="9"/>
            <color indexed="81"/>
            <rFont val="Tahoma"/>
            <family val="2"/>
          </rPr>
          <t xml:space="preserve">: número de guía.
</t>
        </r>
        <r>
          <rPr>
            <b/>
            <sz val="9"/>
            <color indexed="81"/>
            <rFont val="Tahoma"/>
            <family val="2"/>
          </rPr>
          <t>Notificación personal:</t>
        </r>
        <r>
          <rPr>
            <sz val="9"/>
            <color indexed="81"/>
            <rFont val="Tahoma"/>
            <family val="2"/>
          </rPr>
          <t xml:space="preserve"> fecha del ADMBS-F058 Entrega de documentos recorridos urbanos</t>
        </r>
      </text>
    </comment>
    <comment ref="N3" authorId="0" shapeId="0" xr:uid="{00000000-0006-0000-0000-000006000000}">
      <text>
        <r>
          <rPr>
            <b/>
            <sz val="9"/>
            <color indexed="81"/>
            <rFont val="Tahoma"/>
            <family val="2"/>
          </rPr>
          <t>Lila Maria Guzman:</t>
        </r>
        <r>
          <rPr>
            <sz val="9"/>
            <color indexed="81"/>
            <rFont val="Tahoma"/>
            <family val="2"/>
          </rPr>
          <t xml:space="preserve">
Verificar en el sistema ORFEO la disponibilidad de la información de envío, no existir traza, se registrar no aplica, toda vez que, el equipo auditor no puede establecer si fue entregado al peticionario.</t>
        </r>
      </text>
    </comment>
    <comment ref="O3" authorId="0" shapeId="0" xr:uid="{00000000-0006-0000-0000-000007000000}">
      <text>
        <r>
          <rPr>
            <b/>
            <sz val="9"/>
            <color indexed="81"/>
            <rFont val="Tahoma"/>
            <family val="2"/>
          </rPr>
          <t>Lila Maria Guzman:</t>
        </r>
        <r>
          <rPr>
            <sz val="9"/>
            <color indexed="81"/>
            <rFont val="Tahoma"/>
            <family val="2"/>
          </rPr>
          <t xml:space="preserve">
El tipo documental aceptado es respuesta a petición, cualquier otra asignación, sumaria como una nueva petición.</t>
        </r>
      </text>
    </comment>
    <comment ref="P3" authorId="0" shapeId="0" xr:uid="{00000000-0006-0000-0000-000008000000}">
      <text>
        <r>
          <rPr>
            <b/>
            <sz val="9"/>
            <color indexed="81"/>
            <rFont val="Tahoma"/>
            <family val="2"/>
          </rPr>
          <t>Lila Maria Guzman:</t>
        </r>
        <r>
          <rPr>
            <sz val="9"/>
            <color indexed="81"/>
            <rFont val="Tahoma"/>
            <family val="2"/>
          </rPr>
          <t xml:space="preserve">
Se valida si el radicado se encuentra vinculado a un expediente digital de peticiones.</t>
        </r>
      </text>
    </comment>
  </commentList>
</comments>
</file>

<file path=xl/sharedStrings.xml><?xml version="1.0" encoding="utf-8"?>
<sst xmlns="http://schemas.openxmlformats.org/spreadsheetml/2006/main" count="2426" uniqueCount="355">
  <si>
    <t>Radicado de Entrada</t>
  </si>
  <si>
    <t xml:space="preserve"> Fecha radicado</t>
  </si>
  <si>
    <t xml:space="preserve"> Dependencia Actual</t>
  </si>
  <si>
    <t xml:space="preserve"> Forma Envio</t>
  </si>
  <si>
    <t>Tipo Documental</t>
  </si>
  <si>
    <t>Eficacia</t>
  </si>
  <si>
    <t>Calidad de la respuesta</t>
  </si>
  <si>
    <t>RADICADOS DE SALIDA</t>
  </si>
  <si>
    <t>Vinculado a Expediente Digital Peticiones</t>
  </si>
  <si>
    <t>Soporte de Envío Respuesta</t>
  </si>
  <si>
    <t>Fecha de Envío Guía/Planilla/CE</t>
  </si>
  <si>
    <t>Ítem</t>
  </si>
  <si>
    <t>OBSERVACIONES DE VERIFICACIÓN OFICINA DE CONTROL INTERNO</t>
  </si>
  <si>
    <t>INFORMACIÓN PROVENIENTE DE LA BASE DE DATOS “Seguimiento_I Semestre_2020”</t>
  </si>
  <si>
    <t>Tiempo de Respuesta 
(días)</t>
  </si>
  <si>
    <t>RADICADO DE ENTRADA</t>
  </si>
  <si>
    <t>Radicado de Respuesta</t>
  </si>
  <si>
    <t xml:space="preserve">Anexo 1. Atención a las Peticiones.  </t>
  </si>
  <si>
    <t>Si</t>
  </si>
  <si>
    <t>Correcto</t>
  </si>
  <si>
    <t>E33138133-S</t>
  </si>
  <si>
    <t>No</t>
  </si>
  <si>
    <t>Correo electrónico certificado</t>
  </si>
  <si>
    <t>SUBDIRECCION DE ACCESO A TIERRAS POR DEMANDA Y DESCONGESTION</t>
  </si>
  <si>
    <t>E33565273-S</t>
  </si>
  <si>
    <t>E26034628-S</t>
  </si>
  <si>
    <t>E33891177-S</t>
  </si>
  <si>
    <t>Incorrecto</t>
  </si>
  <si>
    <t>No disponible</t>
  </si>
  <si>
    <t>No aplica</t>
  </si>
  <si>
    <t>RA264821168CO</t>
  </si>
  <si>
    <t>Correo certificado</t>
  </si>
  <si>
    <t>E22817843-S</t>
  </si>
  <si>
    <t>E23782569-S</t>
  </si>
  <si>
    <t xml:space="preserve">E27863214-S
</t>
  </si>
  <si>
    <t>E27759410-S</t>
  </si>
  <si>
    <t>E27369610-S</t>
  </si>
  <si>
    <t>E33562445-S</t>
  </si>
  <si>
    <t>E31476144-S</t>
  </si>
  <si>
    <t>Sin vincular</t>
  </si>
  <si>
    <t>E32065108-S</t>
  </si>
  <si>
    <t>E22589060-S</t>
  </si>
  <si>
    <t>E24155858-S</t>
  </si>
  <si>
    <t>E30577224-S</t>
  </si>
  <si>
    <t>E29972684-S</t>
  </si>
  <si>
    <t>SUBDIRECCION DE ACCESO A TIERRAS EN ZONAS FOCALIZADAS</t>
  </si>
  <si>
    <t>RA252089247CO</t>
  </si>
  <si>
    <t>OFICINA JURÍDICA
SUBDIRECCION DE ACCESO A TIERRAS EN ZONAS FOCALIZADAS</t>
  </si>
  <si>
    <t>E23783827-S</t>
  </si>
  <si>
    <t>Sin definir</t>
  </si>
  <si>
    <t>RA254205541CO</t>
  </si>
  <si>
    <t>E31930806-S</t>
  </si>
  <si>
    <t>E26312623-S</t>
  </si>
  <si>
    <t>E32318871-S</t>
  </si>
  <si>
    <t>E29863169-S</t>
  </si>
  <si>
    <t>E31254105-S</t>
  </si>
  <si>
    <t>E21550118-S</t>
  </si>
  <si>
    <t>RA264033449CO</t>
  </si>
  <si>
    <t>E23675184-S</t>
  </si>
  <si>
    <t>E33639254-S</t>
  </si>
  <si>
    <t>E23075399-S</t>
  </si>
  <si>
    <t>RA237872911CO</t>
  </si>
  <si>
    <t xml:space="preserve"> E33752641-S</t>
  </si>
  <si>
    <r>
      <rPr>
        <b/>
        <sz val="10"/>
        <color theme="1"/>
        <rFont val="Arial"/>
        <family val="2"/>
      </rPr>
      <t xml:space="preserve">09/11/2020: </t>
    </r>
    <r>
      <rPr>
        <sz val="10"/>
        <color theme="1"/>
        <rFont val="Arial"/>
        <family val="2"/>
      </rPr>
      <t xml:space="preserve"> si bien todas las comunicaciones allegadas a la Agencia inicialmente ostentan el tratamiento de petición, es importante tener en cuenta que, la presente hace referencia a la respuesta emitida por el Consejo de Estado a la solicitud de información del medio de control de acción de nulidad y/o nulidad y restablecimiento del derecho, realizada por la Agencia mediante radicado 20204200897761, por tanto, el tipo documental debe responder a la actividad del procedimiento administrativo (practicas de pruebas decretadas). Cabe señalar que, el Consejo de Estado no esta solicitando información sobre el trámite.
</t>
    </r>
    <r>
      <rPr>
        <b/>
        <sz val="10"/>
        <color theme="1"/>
        <rFont val="Arial"/>
        <family val="2"/>
      </rPr>
      <t xml:space="preserve">
</t>
    </r>
    <r>
      <rPr>
        <sz val="10"/>
        <color theme="1"/>
        <rFont val="Arial"/>
        <family val="2"/>
      </rPr>
      <t>Es preciso indicar que, con corte al 09/11/2020 el radicado de entrada se encuentra tipificado como "petición" perteneciente a la serie PETICIONES, QUEJAS, RECLAMOS, SOLICITUDES, FELICITACIONES Y DENUNCIAS - PQRSD</t>
    </r>
  </si>
  <si>
    <r>
      <rPr>
        <b/>
        <sz val="10"/>
        <color theme="1"/>
        <rFont val="Arial"/>
        <family val="2"/>
      </rPr>
      <t xml:space="preserve">09/11/2020: 
Vinculación a expediente digital peticiones radicado de salida: </t>
    </r>
    <r>
      <rPr>
        <sz val="10"/>
        <color theme="1"/>
        <rFont val="Arial"/>
        <family val="2"/>
      </rPr>
      <t xml:space="preserve">no se observó su vinculación a un expediente digital de Orfeo.
La petición presentó incumplimiento en los términos establecidos para su atención en el Decreto 491 del 28/08/2020, a saber 30 días.
</t>
    </r>
  </si>
  <si>
    <r>
      <rPr>
        <b/>
        <sz val="10"/>
        <color theme="1"/>
        <rFont val="Arial"/>
        <family val="2"/>
      </rPr>
      <t>13/11/2020: 
Tipo documental radicado de salida:</t>
    </r>
    <r>
      <rPr>
        <sz val="10"/>
        <color theme="1"/>
        <rFont val="Arial"/>
        <family val="2"/>
      </rPr>
      <t xml:space="preserve"> el tipo documental asignado es "petición", sin embargo, esta relacionado con la serie PROCESOS AGRARIOS, sub serie REVOCATORIA DIRECTA DE ADJUDICACIONES.
La petición presentó cumplimiento en los términos establecidos para su atención en el Decreto 491 del 28/08/2020, a saber 30 días.
</t>
    </r>
  </si>
  <si>
    <r>
      <rPr>
        <b/>
        <sz val="10"/>
        <color theme="1"/>
        <rFont val="Arial"/>
        <family val="2"/>
      </rPr>
      <t>09/11/2020: 
Tipo documental radicado de entrada:</t>
    </r>
    <r>
      <rPr>
        <sz val="10"/>
        <color theme="1"/>
        <rFont val="Arial"/>
        <family val="2"/>
      </rPr>
      <t xml:space="preserve"> si bien el tipo documental asignado es "petición", este pertenece a la serie PROCESOS AGRARIOS, sub-serie REVOCATORIA DIRECTA DE ADJUDICACIONES.  Así mismo, el requerimiento procede de la Procuraduría, por tanto, es una petición entre autoridades (10 días).
</t>
    </r>
    <r>
      <rPr>
        <b/>
        <sz val="10"/>
        <color theme="1"/>
        <rFont val="Arial"/>
        <family val="2"/>
      </rPr>
      <t xml:space="preserve">Vinculación a expediente digital peticiones radicado de entrada: </t>
    </r>
    <r>
      <rPr>
        <sz val="10"/>
        <color theme="1"/>
        <rFont val="Arial"/>
        <family val="2"/>
      </rPr>
      <t>ese observó su vinculación al expediente 201742007712600332E REVOCATORIA-LA PISTAÂ, TRD 77-PROCESOS AGRARIOS / 126-Revocatoria directa de adjudicaciones.</t>
    </r>
    <r>
      <rPr>
        <b/>
        <sz val="10"/>
        <color theme="1"/>
        <rFont val="Arial"/>
        <family val="2"/>
      </rPr>
      <t xml:space="preserve">
Tipo documental radicado de salida:</t>
    </r>
    <r>
      <rPr>
        <sz val="10"/>
        <color theme="1"/>
        <rFont val="Arial"/>
        <family val="2"/>
      </rPr>
      <t xml:space="preserve"> se observó la asignación del tipo documental "CONSTANCIA DE ENTREGA RESPUESTA", de la serie PROCESOS AGRARIOS, sub-serie REVOCATORIA DIRECTA DE ADJUDICACIONES.</t>
    </r>
    <r>
      <rPr>
        <b/>
        <sz val="10"/>
        <color theme="1"/>
        <rFont val="Arial"/>
        <family val="2"/>
      </rPr>
      <t xml:space="preserve">
Vinculación a expediente digital peticiones radicado de salida: </t>
    </r>
    <r>
      <rPr>
        <sz val="10"/>
        <color theme="1"/>
        <rFont val="Arial"/>
        <family val="2"/>
      </rPr>
      <t xml:space="preserve">no se observó su vinculación a un expediente digital de Orfeo.
La petición presentó cumplimiento en los términos establecidos para su atención en Ley 1755 de 2015, a saber 10 días.
</t>
    </r>
  </si>
  <si>
    <t>Con limitante de acceso a la información</t>
  </si>
  <si>
    <t>Entrega personal</t>
  </si>
  <si>
    <t>OFICINA JURIDICA</t>
  </si>
  <si>
    <t>Otro</t>
  </si>
  <si>
    <t>RA245147797CO</t>
  </si>
  <si>
    <t>E28856887-S</t>
  </si>
  <si>
    <t>RA255699110CO</t>
  </si>
  <si>
    <t>E25151307-S</t>
  </si>
  <si>
    <t>E30132151-S</t>
  </si>
  <si>
    <t>E31112943-S</t>
  </si>
  <si>
    <t>E31254976-S</t>
  </si>
  <si>
    <t xml:space="preserve">No disponible </t>
  </si>
  <si>
    <t xml:space="preserve">de conformidad con lo observado Se evidencia petición con su radicado asociado. 
El tipo de Vinculación que se le ha asignado ha sido correcto y el tiempo de contestar es oportuno. 
No se evidencio numero de guía dentro del histórico del radicado. </t>
  </si>
  <si>
    <t xml:space="preserve">No Disponible </t>
  </si>
  <si>
    <t>RA253464978CO</t>
  </si>
  <si>
    <t>12E27447468-S</t>
  </si>
  <si>
    <t>RA260993406CO</t>
  </si>
  <si>
    <t xml:space="preserve"> RA235078261CO</t>
  </si>
  <si>
    <t>El radicado de salida no se encuentra asociado al radicado de entrada, de acuerdo a lo dispuesto en el Sistema Orfeo. 
Tipo documental radicado de entrada y salida: se observó la correcta asignación del tipo documental, el radicado de salida se encuentra sin vincular a un expediente.
El  tiempo de respuesta ha sido oportuno.</t>
  </si>
  <si>
    <t>El radicado de entrada No requiere respuesta - TRIBUNAL ADTIVO ARAUCA,  informa Numero de demandas -Predio Larandia-ARAUCA-ARAUCA.</t>
  </si>
  <si>
    <t>El radicado de entrada No requiere respuesta - TRIBUNAL ADTIVO DEL META,  informa Numero de demandas.</t>
  </si>
  <si>
    <t>El radicado de salida no se encuentra asociado al radicado de entrada, de acuerdo a lo dispuesto en el Sistema Orfeo. 
Tipo documental radicado de entrada y salida: se observó la correcta asignación del tipo documental.
El  tiempo de respuesta ha sido oportuno.</t>
  </si>
  <si>
    <t>incorrecto</t>
  </si>
  <si>
    <t>SECRETARIA GENERAL</t>
  </si>
  <si>
    <t>E26312407-S</t>
  </si>
  <si>
    <t>RA240543028CO</t>
  </si>
  <si>
    <t xml:space="preserve">	20206200223792</t>
  </si>
  <si>
    <t>E25144381-S</t>
  </si>
  <si>
    <t>RA248812202CO</t>
  </si>
  <si>
    <t>E28996636-S</t>
  </si>
  <si>
    <t xml:space="preserve"> RA240543442CO</t>
  </si>
  <si>
    <t>E29108458-S</t>
  </si>
  <si>
    <t>E33257484-S</t>
  </si>
  <si>
    <t>E28858481-S</t>
  </si>
  <si>
    <t>RA250745515CO</t>
  </si>
  <si>
    <t>E32322479-S</t>
  </si>
  <si>
    <t>E33562365-S</t>
  </si>
  <si>
    <t>E25820316-S</t>
  </si>
  <si>
    <t>E33640337-S</t>
  </si>
  <si>
    <t>E29248688-S</t>
  </si>
  <si>
    <t>E30985607-S</t>
  </si>
  <si>
    <t xml:space="preserve">RA245146981CO
</t>
  </si>
  <si>
    <t>E22514504-S</t>
  </si>
  <si>
    <t>RA266810313CO</t>
  </si>
  <si>
    <t>RA270477968CO</t>
  </si>
  <si>
    <t>E33718449-S</t>
  </si>
  <si>
    <t>E31943998-S</t>
  </si>
  <si>
    <t xml:space="preserve">RA245146978CO
</t>
  </si>
  <si>
    <t>RA256094551CO</t>
  </si>
  <si>
    <t>E31368432-S</t>
  </si>
  <si>
    <t>E30132634-S</t>
  </si>
  <si>
    <t>RA256094534CO</t>
  </si>
  <si>
    <t>E24058823-S</t>
  </si>
  <si>
    <t>El radicado de salida no se encuentra asociado al radicado de entrada, de acuerdo a lo dispuesto en el Sistema Orfeo. 
Tipo documental radicado de entrada y salida: se observó la correcta asignación del tipo documental, el radicado de salida se encuentra sin vincular a un expediente.
No se brindo respuesta  de fondo al peticionario, el tiempo de respuesta ha sido oportuno.</t>
  </si>
  <si>
    <t xml:space="preserve">No Aplica </t>
  </si>
  <si>
    <t>El radicado de salida no se encuentra asociado al radicado de entrada, de acuerdo a lo dispuesto en el Sistema Orfeo. La repuesta se verificó en atención a la información suministrada en la base de datos "radicados grupo revocatoria" suministrada por el proceso.
Se evidencia cumplimiento en los términos de cumplimiento de notificación, pues la respuesta fue contesta oportunamente por la dependencia, pero se observa que se envía 45 días después de su respuesta. 
Vinculado a Expediente Digital Peticiones: el radicado de entrada se encuentra vinculado a expediente diferente de peticiones, se encuentra vinculado en NOMBRE DEL EXPEDIENTE SANEAMIENTO RESGUARDO INDIGENA LA SAL PUEBLO JIW
TRD 91-SANEAMIENTO DE RESGUARDOS INDIGENAS / 998-N.A.
Vinculado a Expediente Digital Peticiones: el radicado de salida se encuentra vinculado a PQRSFD-2020</t>
  </si>
  <si>
    <t>E30132920-S</t>
  </si>
  <si>
    <t xml:space="preserve">El radicado de salida no se encuentra asociado al radicado de entrada, de acuerdo a lo dispuesto en el Sistema Orfeo. La repuesta se verificó en atención a la información suministrada en la base de datos "radicados grupo revocatoria" suministrada por el proceso. 
se evidencia el cumplimiento en su totalidad de la petición. 
Vinculación a expediente digital peticiones radicado de entrada: el radicado de entrada se encuentra vinculado al expediente   PQRSFD-2020 así mismo se encuentra vinculado el de salida. </t>
  </si>
  <si>
    <t>E24921087-S</t>
  </si>
  <si>
    <t xml:space="preserve">La petición se encuentra en términos de ser contestada de conformidad con el decreto 491 de 2020. 
Vinculación a expediente digital peticiones radicado de entrada: el radicado de entrada  No se encuentra vinculado al expediente  </t>
  </si>
  <si>
    <t>E23123433-S</t>
  </si>
  <si>
    <t>E23782604-S</t>
  </si>
  <si>
    <t>E29205502-S</t>
  </si>
  <si>
    <t>E27079331-S</t>
  </si>
  <si>
    <t xml:space="preserve">El radicado de salida no se encuentra asociado al radicado de entrada, de acuerdo a lo dispuesto en el Sistema Orfeo. La repuesta se verificó en atención a la información suministrada en la base de datos "radicados grupo revocatoria" suministrada por el proceso. 
Vinculación a expediente digital peticiones: el radicado de entrada se encuentra vinculado al expediente   PQRSFD-2020 así mismo se encuentra vinculado el de salida. </t>
  </si>
  <si>
    <t>E26232866-S</t>
  </si>
  <si>
    <t>E28489314-S</t>
  </si>
  <si>
    <t xml:space="preserve">El radicado de salida no se encuentra asociado al radicado de entrada, de acuerdo a lo dispuesto en el Sistema Orfeo. La repuesta se verificó en atención a la información suministrada en la base de datos "radicados grupo revocatoria" suministrada por el proceso. 
Vinculación a expediente digital peticiones: el radicado de entrada se encuentra vinculado al expediente NOMBRE DEL EXPEDIENTE PREDIO GRISMANIA Y ABSALON TRD 77-PROCESOS AGRARIOS / 126-Revocatoria directa de adjudicaciones
Vinculado a Expediente Digital Peticiones DE SALIDA : el radicado de  salida se encuentra vinculado al expediente   PQRSFD-2020 </t>
  </si>
  <si>
    <t>E22870462-S</t>
  </si>
  <si>
    <t>E28840045-S</t>
  </si>
  <si>
    <t>20204300048233 </t>
  </si>
  <si>
    <t>E31976787-S</t>
  </si>
  <si>
    <t>E28488588-S</t>
  </si>
  <si>
    <t>E28942483-S</t>
  </si>
  <si>
    <t>E24915214-S</t>
  </si>
  <si>
    <t xml:space="preserve">El radicado de salida no se encuentra asociado al radicado de entrada, de acuerdo a lo dispuesto en el Sistema Orfeo. La repuesta se verificó en atención a la información suministrada en la base de datos "radicados grupo revocatoria" suministrada por el proceso. 
Vinculación a expediente digital peticiones: el radicado de entrada se encuentra vinculado al expediente   PQRSFD-2020; así mismo el radicado de salida </t>
  </si>
  <si>
    <t xml:space="preserve">E22514521-S
</t>
  </si>
  <si>
    <t>E26071637-S</t>
  </si>
  <si>
    <t>E21143467-S</t>
  </si>
  <si>
    <t>E30971322-S</t>
  </si>
  <si>
    <t>El radicado de salida  se encuentra asociado al radicado de entrada, de acuerdo a lo dispuesto en el Sistema Orfeo. 
Cumplimiento con los términos de ley. 
Vinculación a expediente digital peticiones: el radicado de entrada se encuentra vinculado al expediente   PQRSFD-2020; 
Vinculación a expediente digital peticiones: el radicado de salida se encuentra vinculado al expediente   NOMBRE DEL EXPEDIENTE SANEAMIENTO RESGUARDO INDIGENA LA SAL PUEBLO JIW TRD 91-SANEAMIENTO DE RESGUARDOS INDIGENAS / 998-N.A.</t>
  </si>
  <si>
    <t xml:space="preserve">El radicado de salida no se encuentra asociado al radicado de entrada, de acuerdo a lo dispuesto en el Sistema Orfeo. La repuesta se verificó en atención a la información suministrada en la base de datos "radicados grupo revocatoria" suministrada por el proceso. 
Cumplimiento con los términos de ley. 
Vinculación a expediente digital peticiones: el radicado de entrada se encuentra vinculado al expediente   PQRSFD-2020; </t>
  </si>
  <si>
    <t>E29864405-S</t>
  </si>
  <si>
    <t xml:space="preserve">El radicado de salida  se encuentra asociado al radicado de entrada, de acuerdo a lo dispuesto en el Sistema Orfeo.
se da cumplimiento en los términos legales 
Vinculación a expediente digital peticiones: el radicado de entrada se encuentra vinculado al expediente  NOMBRE DEL EXPEDIENTE SANEAMIENTO RESGUARDO INDIGENA LA SAL PUEBLO JIW TRD 91-SANEAMIENTO DE RESGUARDOS INDIGENAS / 998-N.A.
Vinculación a expediente digital peticiones: el radicado de salida se encuentra vinculado al expediente   PQRSFD-2020; </t>
  </si>
  <si>
    <t xml:space="preserve">E31248572-S
</t>
  </si>
  <si>
    <t>E33045475-S</t>
  </si>
  <si>
    <t>E21203679-S</t>
  </si>
  <si>
    <t>E23451728-S</t>
  </si>
  <si>
    <t xml:space="preserve">No requiere  respuesta. Es una respuesta de una petición  de la Entidad. 
Vinculación a expediente digital peticiones: el radicado de entrada se encuentra vinculado al expediente NOMBRE DEL EXPEDIENTE REVOCATORIA SAN AGUSTIN - CUNDINAMARCA - CARMEN DE CARUPA (EL ALIZAL) TRD 77-PROCESOS AGRARIOS / 126-Revocatoria directa de adjudicaciones
</t>
  </si>
  <si>
    <t>E22861198-S</t>
  </si>
  <si>
    <r>
      <rPr>
        <b/>
        <sz val="10"/>
        <color theme="1"/>
        <rFont val="Arial"/>
        <family val="2"/>
      </rPr>
      <t>06/11/2020: 
Tipo documental radicado de entrada:</t>
    </r>
    <r>
      <rPr>
        <sz val="10"/>
        <color theme="1"/>
        <rFont val="Arial"/>
        <family val="2"/>
      </rPr>
      <t xml:space="preserve"> Si bien el tipo documental asignado al radicado de salida es "respuesta a derecho de petición", este  pertenece a la Serie "PROCESOS AGRARIOS", Sub-serie "REVOCATORIA DIRECTA DE ADJUDICACIONES".  Por otra parte, el radicado de salida no se encuentra asociado a un expediente digital.
</t>
    </r>
    <r>
      <rPr>
        <b/>
        <sz val="10"/>
        <color theme="1"/>
        <rFont val="Arial"/>
        <family val="2"/>
      </rPr>
      <t xml:space="preserve">Vinculación a expediente digital peticiones radicado de entrada: </t>
    </r>
    <r>
      <rPr>
        <sz val="10"/>
        <color theme="1"/>
        <rFont val="Arial"/>
        <family val="2"/>
      </rPr>
      <t xml:space="preserve">se encuentra vinculado al expediente 201742007712600243E REVOCATORIA-LA BODEGA, TRD 77-PROCESOS AGRARIOS / 126-Revocatoria directa de adjudicaciones
</t>
    </r>
    <r>
      <rPr>
        <b/>
        <sz val="10"/>
        <color theme="1"/>
        <rFont val="Arial"/>
        <family val="2"/>
      </rPr>
      <t xml:space="preserve">Vinculación a expediente digital peticiones radicado de salida: </t>
    </r>
    <r>
      <rPr>
        <sz val="10"/>
        <color theme="1"/>
        <rFont val="Arial"/>
        <family val="2"/>
      </rPr>
      <t xml:space="preserve">no se evidenció el asocio del radicado de salida a un expediente digital.
La petición presentó cumplimiento en los términos establecidos para su atención en el Decreto 491 del 28/08/2020, a saber 30 días.
</t>
    </r>
  </si>
  <si>
    <r>
      <rPr>
        <b/>
        <sz val="10"/>
        <color theme="1"/>
        <rFont val="Arial"/>
        <family val="2"/>
      </rPr>
      <t>06/11/2020:
Tipo documental radicado de entrada:</t>
    </r>
    <r>
      <rPr>
        <sz val="10"/>
        <color theme="1"/>
        <rFont val="Arial"/>
        <family val="2"/>
      </rPr>
      <t xml:space="preserve"> se encuentra vinculado al expediente  201742007712600104E REVOCATORIA-EL PARAISO (CHOCÃ), TRD 77-PROCESOS AGRARIOS / 126-Revocatoria directa de adjudicaciones
</t>
    </r>
    <r>
      <rPr>
        <b/>
        <sz val="10"/>
        <color theme="1"/>
        <rFont val="Arial"/>
        <family val="2"/>
      </rPr>
      <t xml:space="preserve">Tipo documental radicado de salida: </t>
    </r>
    <r>
      <rPr>
        <sz val="10"/>
        <color theme="1"/>
        <rFont val="Arial"/>
        <family val="2"/>
      </rPr>
      <t xml:space="preserve">Si bien el tipo documental asignado al radicado de salida es "respuesta a derecho de petición", este  pertenece a la Serie "PROCESOS AGRARIOS", Sub-serie "REVOCATORIA DIRECTA DE ADJUDICACIONES". Por otra parte, el radicado de salida no se encuentra asociado a un expediente digital.
</t>
    </r>
    <r>
      <rPr>
        <b/>
        <sz val="10"/>
        <color theme="1"/>
        <rFont val="Arial"/>
        <family val="2"/>
      </rPr>
      <t xml:space="preserve">Vinculación a expediente digital peticiones radicado de salida: </t>
    </r>
    <r>
      <rPr>
        <sz val="10"/>
        <color theme="1"/>
        <rFont val="Arial"/>
        <family val="2"/>
      </rPr>
      <t xml:space="preserve">no se evidenció el asocio del radicado de salida a un expediente digital.
La petición presentó cumplimiento en los términos establecidos para su atención en el Decreto 491 del 28/08/2020, a saber 30 días.
</t>
    </r>
  </si>
  <si>
    <r>
      <rPr>
        <b/>
        <sz val="10"/>
        <color theme="1"/>
        <rFont val="Arial"/>
        <family val="2"/>
      </rPr>
      <t>06/11/2020:</t>
    </r>
    <r>
      <rPr>
        <sz val="10"/>
        <color theme="1"/>
        <rFont val="Arial"/>
        <family val="2"/>
      </rPr>
      <t xml:space="preserve"> el radicado de salida no se encuentra asociado al radicado de entrada, de acuerdo a lo dispuesto en el Sistema Orfeo. La repuesta se verificó en atención a la información suministrada en la base de datos "radicados grupo revocatoria" suministrada por el proceso.</t>
    </r>
    <r>
      <rPr>
        <b/>
        <sz val="10"/>
        <color theme="1"/>
        <rFont val="Arial"/>
        <family val="2"/>
      </rPr>
      <t xml:space="preserve">
Tipo documental radicado de entrada:</t>
    </r>
    <r>
      <rPr>
        <sz val="10"/>
        <color theme="1"/>
        <rFont val="Arial"/>
        <family val="2"/>
      </rPr>
      <t xml:space="preserve"> el tipo documental asignado es "petición", sin embargo, este pertenece a la serie "PROCESOS AGRARIOS", sub serie "REVOCATORIA DIRECTA DE ADJUDICACIONES".
</t>
    </r>
    <r>
      <rPr>
        <b/>
        <sz val="10"/>
        <color theme="1"/>
        <rFont val="Arial"/>
        <family val="2"/>
      </rPr>
      <t xml:space="preserve">Vinculación a expediente digital peticiones radicado de entrada: </t>
    </r>
    <r>
      <rPr>
        <sz val="10"/>
        <color theme="1"/>
        <rFont val="Arial"/>
        <family val="2"/>
      </rPr>
      <t xml:space="preserve">El radicado de entrada se encuentra vinculado al expediente  201742007712600019E REVOCATORIA-ANGIE, TRD 77-PROCESOS AGRARIOS / 126-Revocatoria directa de adjudicaciones
</t>
    </r>
    <r>
      <rPr>
        <b/>
        <sz val="10"/>
        <color theme="1"/>
        <rFont val="Arial"/>
        <family val="2"/>
      </rPr>
      <t>Tipo documental radicado de salida:</t>
    </r>
    <r>
      <rPr>
        <sz val="10"/>
        <color theme="1"/>
        <rFont val="Arial"/>
        <family val="2"/>
      </rPr>
      <t xml:space="preserve"> el radicado de salida es "respuesta a derecho de petición", este  pertenece a la Serie "PROCESOS AGRARIOS", Sub-serie "REVOCATORIA DIRECTA DE ADJUDICACIONES".
La petición presentó incumplimiento en los términos establecidos para su atención en el Decreto 491 del 28/08/2020, a saber 30 días.
</t>
    </r>
  </si>
  <si>
    <r>
      <rPr>
        <b/>
        <sz val="10"/>
        <color theme="1"/>
        <rFont val="Arial"/>
        <family val="2"/>
      </rPr>
      <t xml:space="preserve">06/11/2020:
Vinculación a expediente digital peticiones radicado de entrada: </t>
    </r>
    <r>
      <rPr>
        <sz val="10"/>
        <color theme="1"/>
        <rFont val="Arial"/>
        <family val="2"/>
      </rPr>
      <t>El radicado de entrada se encuentra vinculado al expediente  201742007712600400E REVOCATORIA-LOS VENADOSÂ, TRD 77-PROCESOS AGRARIOS / 126-Revocatoria directa de adjudicaciones</t>
    </r>
    <r>
      <rPr>
        <b/>
        <sz val="10"/>
        <color theme="1"/>
        <rFont val="Arial"/>
        <family val="2"/>
      </rPr>
      <t xml:space="preserve">
Vinculación a expediente digital peticiones radicado de salida:</t>
    </r>
    <r>
      <rPr>
        <sz val="10"/>
        <color theme="1"/>
        <rFont val="Arial"/>
        <family val="2"/>
      </rPr>
      <t xml:space="preserve"> no se evidenció el asocio del radicado de salida a un expediente digital.
La petición presentó cumplimiento en los términos establecidos para su atención en el Decreto 491 del 28/08/2020, a saber 30 días.</t>
    </r>
  </si>
  <si>
    <r>
      <rPr>
        <b/>
        <sz val="10"/>
        <color theme="1"/>
        <rFont val="Arial"/>
        <family val="2"/>
      </rPr>
      <t xml:space="preserve">09/11/2020: </t>
    </r>
    <r>
      <rPr>
        <sz val="10"/>
        <color theme="1"/>
        <rFont val="Arial"/>
        <family val="2"/>
      </rPr>
      <t xml:space="preserve">el radicado de salida no se encuentra asociado al radicado de entrada, de acuerdo a lo dispuesto en el Sistema Orfeo. La repuesta se verificó en atención a la información suministrada en la base de datos "radicados grupo revocatoria" suministrada por el proceso.
La petición presentó cumplimiento en los términos establecidos para su atención en la Decreto 491 del 28/08/2020, a saber 30 días.
</t>
    </r>
  </si>
  <si>
    <r>
      <rPr>
        <b/>
        <sz val="10"/>
        <color theme="1"/>
        <rFont val="Arial"/>
        <family val="2"/>
      </rPr>
      <t xml:space="preserve">09/11/2020: </t>
    </r>
    <r>
      <rPr>
        <sz val="10"/>
        <color theme="1"/>
        <rFont val="Arial"/>
        <family val="2"/>
      </rPr>
      <t xml:space="preserve">el radicado de salida no se encuentra asociado al radicado de entrada, de acuerdo a lo dispuesto en el Sistema Orfeo. La repuesta se verificó en atención a la información suministrada en la base de datos "radicados grupo revocatoria" suministrada por el proceso.
No se observó el suministro de información relacionada con la petición, a saber, respuesta emitida y/o estado del radicado N° 20194200135983, radicado N° 20194200747511 y  radicado N° 20194200740521.  Por otra parte, no se le suministró a la ciudadana copia del trámite que ha adelantado hasta LA ACTUALIDAD el profesional encargado de la Agencia Nacional de Tierras (procedimiento).
La petición presentó cumplimiento en los términos establecidos para su atención en el Decreto 491 del 28/08/2020, a saber 30 días.
</t>
    </r>
  </si>
  <si>
    <r>
      <rPr>
        <b/>
        <sz val="10"/>
        <color theme="1"/>
        <rFont val="Arial"/>
        <family val="2"/>
      </rPr>
      <t>09/11/2020:</t>
    </r>
    <r>
      <rPr>
        <sz val="10"/>
        <color theme="1"/>
        <rFont val="Arial"/>
        <family val="2"/>
      </rPr>
      <t xml:space="preserve"> 
El radicado de salida no se encuentra asociado al radicado de entrada, de acuerdo a lo dispuesto en el Sistema Orfeo. La repuesta se verificó en atención a la información suministrada en la base de datos "radicados grupo revocatoria" suministrada por el proceso.
La petición presentó cumplimiento en los términos establecidos para su atención en el Decreto 491 del 28/08/2020, a saber 30 días.</t>
    </r>
  </si>
  <si>
    <r>
      <t xml:space="preserve">El radicado de salida no se encuentra asociado al radicado de entrada, de acuerdo a lo dispuesto en el Sistema Orfeo. La repuesta se verificó en atención a la información suministrada en la base de datos "radicados grupo revocatoria" suministrada por el proceso.
</t>
    </r>
    <r>
      <rPr>
        <b/>
        <sz val="10"/>
        <color theme="1"/>
        <rFont val="Arial"/>
        <family val="2"/>
      </rPr>
      <t xml:space="preserve">
Tipo documental radicado de entrada:</t>
    </r>
    <r>
      <rPr>
        <sz val="10"/>
        <color theme="1"/>
        <rFont val="Arial"/>
        <family val="2"/>
      </rPr>
      <t xml:space="preserve"> si bien el tipo documental asignado es "petición", este pertenece a la serie PROCESOS AGRARIOS, sub-serie REVOCATORIA DIRECTA DE ADJUDICACIONES. 
La petición presentó cumplimiento en los términos establecidos para su atención en el Decreto 491 del 28/08/2020, a saber 30 días.</t>
    </r>
  </si>
  <si>
    <r>
      <rPr>
        <b/>
        <sz val="10"/>
        <color theme="1"/>
        <rFont val="Arial"/>
        <family val="2"/>
      </rPr>
      <t>09/11/2020:</t>
    </r>
    <r>
      <rPr>
        <sz val="10"/>
        <color theme="1"/>
        <rFont val="Arial"/>
        <family val="2"/>
      </rPr>
      <t xml:space="preserve"> Con corte al 09/11/2020 y al 13/11/2020 se consultó el Sistema Orfeo a fin de acceder a la información perteneciente a la petición, sin embargo, no permite su visualización, dicha situación fue reportada mediante requerimiento  No 8665 del 11/11/2020.
</t>
    </r>
    <r>
      <rPr>
        <b/>
        <sz val="10"/>
        <color theme="1"/>
        <rFont val="Arial"/>
        <family val="2"/>
      </rPr>
      <t>18/11/2020.</t>
    </r>
    <r>
      <rPr>
        <sz val="10"/>
        <color theme="1"/>
        <rFont val="Arial"/>
        <family val="2"/>
      </rPr>
      <t xml:space="preserve"> El pasado 10/11/2020 mediante requerimiento 8665 se informó el limitante de acceso a la información perteneciente a la petición 20196200481242 del 16/05/2019, en el entendido que esta fue allegada vía correo electrónico y por tanto los soportes se disponen en los documentos anexos del Sistema Orfeo, si bien el correo electrónico se encuentra disponible, esta no permite su apertura a fin de establecer lo requerido por el peticionario.
En concordancia con lo anterior, el 17/11/2020 el caso fue cerrado satisfactoriamente informando que "Se desarchiva radicado y se asigna a su bandeja de Orfeo", no obstante, persiste la situación descrita inicialmente.  Es preciso indicar que, el caso fue cerrado sin permitir la valoración por parte del solicitante. Requerimiento CAS No. 9005 del 18/11/2020.
Lo anterior, genera un limitante de acceso a la información el marco de la auditoría a la adjudicación de baldíos, en la prueba "atención de peticiones", por tanto el equipo auditor no puede establecer si la respuesta dada fue de fondo, así como, tampoco puede establecer la correcta tipificación y tiempo de atención de la petición.
</t>
    </r>
    <r>
      <rPr>
        <b/>
        <sz val="10"/>
        <color theme="1"/>
        <rFont val="Arial"/>
        <family val="2"/>
      </rPr>
      <t xml:space="preserve">
Vinculación de radicado de entrada a expediente peticiones: </t>
    </r>
    <r>
      <rPr>
        <sz val="10"/>
        <color theme="1"/>
        <rFont val="Arial"/>
        <family val="2"/>
      </rPr>
      <t xml:space="preserve">se observó la vinculación del radicado de entrada al expediente 201841007712600001E PREDIO EL BRASIL, TRD 77-PROCESOS AGRARIOS / 126-Revocatoria directa de adjudicaciones </t>
    </r>
  </si>
  <si>
    <r>
      <rPr>
        <b/>
        <sz val="10"/>
        <color theme="1"/>
        <rFont val="Arial"/>
        <family val="2"/>
      </rPr>
      <t xml:space="preserve">13/11/2020: </t>
    </r>
    <r>
      <rPr>
        <sz val="10"/>
        <color theme="1"/>
        <rFont val="Arial"/>
        <family val="2"/>
      </rPr>
      <t xml:space="preserve">la comunicación hace referencia a la respuesta emitida por el peticionario en intención a la solicitud de ampliación de información realizada por la Agencia mediante 20204200919621 del 10/09/2020 en el marco de la petición inicial bajo radicado 20206200557372 del 27/08/2020, a la cual se dio respuesta de fondo a través del radicado 20204201023451 del 09/10/2020 el cual fue vinculado al presente radicado de entrada.
</t>
    </r>
    <r>
      <rPr>
        <b/>
        <sz val="10"/>
        <color theme="1"/>
        <rFont val="Arial"/>
        <family val="2"/>
      </rPr>
      <t xml:space="preserve">
</t>
    </r>
    <r>
      <rPr>
        <sz val="10"/>
        <color theme="1"/>
        <rFont val="Arial"/>
        <family val="2"/>
      </rPr>
      <t xml:space="preserve">Es preciso indicar que, con corte al 13/11/2020 el radicado de entrada se encuentra tipificado como "petición", perteneciente a la serie PROCESOS AGRARIOS, sub serie REVOCATORIA DIRECTA DE ADJUDICACIONES.
</t>
    </r>
  </si>
  <si>
    <r>
      <rPr>
        <b/>
        <sz val="10"/>
        <color theme="1"/>
        <rFont val="Arial"/>
        <family val="2"/>
      </rPr>
      <t xml:space="preserve">13/11/2020: 
Tipo documental radicado de entrada: </t>
    </r>
    <r>
      <rPr>
        <sz val="10"/>
        <color theme="1"/>
        <rFont val="Arial"/>
        <family val="2"/>
      </rPr>
      <t>el tipo documental asignado es "traslado por competencia", sin embargo, el ciudadano solicita se le indique el estado del proceso del Predio La Reserca ubicado en la vereda Carimagua dos, Municipio de Puerto Gaitán, así mismo, comunica que  las amenazas por parte del señor  LUIS FERNANDO MURGUEITIO GOMEZ cesaron, por tanto, el tipo documental a ostentar es "petición".</t>
    </r>
    <r>
      <rPr>
        <b/>
        <sz val="10"/>
        <color theme="1"/>
        <rFont val="Arial"/>
        <family val="2"/>
      </rPr>
      <t xml:space="preserve">
Vinculación a expediente digital peticiones radicado de entrada:</t>
    </r>
    <r>
      <rPr>
        <sz val="10"/>
        <color theme="1"/>
        <rFont val="Arial"/>
        <family val="2"/>
      </rPr>
      <t xml:space="preserve"> ese observó su vinculación al expediente 201941007712600005E PREDIO LA RESERVA, TRD 77-PROCESOS AGRARIOS.
La petición presentó cumplimiento en los términos establecidos para su atención en el Decreto 491 del 28/08/2020, a saber 30 días.
</t>
    </r>
  </si>
  <si>
    <r>
      <rPr>
        <b/>
        <sz val="10"/>
        <color theme="1"/>
        <rFont val="Arial"/>
        <family val="2"/>
      </rPr>
      <t>06/11/2020:</t>
    </r>
    <r>
      <rPr>
        <sz val="10"/>
        <color theme="1"/>
        <rFont val="Arial"/>
        <family val="2"/>
      </rPr>
      <t xml:space="preserve"> el radicado de salida no se encuentra asociado al radicado de entrada, de acuerdo a lo dispuesto en el Sistema Orfeo. La repuesta se verificó en atención a la información suministrada en la base de datos "radicados grupo revocatoria" suministrada por el proceso.</t>
    </r>
    <r>
      <rPr>
        <b/>
        <sz val="10"/>
        <color theme="1"/>
        <rFont val="Arial"/>
        <family val="2"/>
      </rPr>
      <t xml:space="preserve">
Tipo documental radicado de entrada: </t>
    </r>
    <r>
      <rPr>
        <sz val="10"/>
        <color theme="1"/>
        <rFont val="Arial"/>
        <family val="2"/>
      </rPr>
      <t xml:space="preserve">el tipo documental asignado es "petición", sin embargo, este pertenece a la serie "PROCESOS AGRARIOS", sub serie "REVOCATORIA DIRECTA DE ADJUDICACIONES".
La petición presentó cumplimiento en los términos establecidos para su atención en la Decreto 491 del 28/08/2020, a saber 30 días.
</t>
    </r>
  </si>
  <si>
    <r>
      <rPr>
        <b/>
        <sz val="10"/>
        <color theme="1"/>
        <rFont val="Arial"/>
        <family val="2"/>
      </rPr>
      <t xml:space="preserve">06/11/2020: </t>
    </r>
    <r>
      <rPr>
        <sz val="10"/>
        <color theme="1"/>
        <rFont val="Arial"/>
        <family val="2"/>
      </rPr>
      <t>el radicado de salida no se encuentra asociado al radicado de entrada, de acuerdo a lo dispuesto en el Sistema Orfeo. La repuesta se verificó en atención a la información suministrada en la base de datos "radicados grupo revocatoria" suministrada por el proceso.</t>
    </r>
    <r>
      <rPr>
        <b/>
        <sz val="10"/>
        <color theme="1"/>
        <rFont val="Arial"/>
        <family val="2"/>
      </rPr>
      <t xml:space="preserve">
Vinculación a expediente digital peticiones radicado de entrada: </t>
    </r>
    <r>
      <rPr>
        <sz val="10"/>
        <color theme="1"/>
        <rFont val="Arial"/>
        <family val="2"/>
      </rPr>
      <t xml:space="preserve">el radicado de entrada se encuentra vinculado al expediente   201742007712600318E REVOCATORIA-LA MAPIRIPANA, TRD 77-PROCESOS AGRARIOS / 126-Revocatoria directa de adjudicaciones
</t>
    </r>
    <r>
      <rPr>
        <b/>
        <sz val="10"/>
        <color theme="1"/>
        <rFont val="Arial"/>
        <family val="2"/>
      </rPr>
      <t xml:space="preserve">Tipo documental radicado de salida: </t>
    </r>
    <r>
      <rPr>
        <sz val="10"/>
        <color theme="1"/>
        <rFont val="Arial"/>
        <family val="2"/>
      </rPr>
      <t>se observó la asignación del tipo documental "comunicación oficial", de la serie PROCESOS AGRARIOS, sub-serie REVOCATORIA DIRECTA DE ADJUDICACIONES.</t>
    </r>
    <r>
      <rPr>
        <b/>
        <sz val="10"/>
        <color theme="1"/>
        <rFont val="Arial"/>
        <family val="2"/>
      </rPr>
      <t xml:space="preserve">
Vinculación a expediente digital peticiones radicado de salida: </t>
    </r>
    <r>
      <rPr>
        <sz val="10"/>
        <color theme="1"/>
        <rFont val="Arial"/>
        <family val="2"/>
      </rPr>
      <t>el radicado se encuentra asociado al expediente 201742007712600318E REVOCATORIA-LA MAPIRIPANA, serie 77-PROCESOS AGRARIOS / 126-Revocatoria directa de adjudicaciones. 
La petición presentó cumplimiento en los términos establecidos para su atención en la Decreto 491 del 28/08/2020, a saber 30 días.</t>
    </r>
  </si>
  <si>
    <r>
      <rPr>
        <b/>
        <sz val="10"/>
        <color theme="1"/>
        <rFont val="Arial"/>
        <family val="2"/>
      </rPr>
      <t>09/11/2020:</t>
    </r>
    <r>
      <rPr>
        <sz val="10"/>
        <color theme="1"/>
        <rFont val="Arial"/>
        <family val="2"/>
      </rPr>
      <t xml:space="preserve"> El radicado de salida no se encuentra asociado al radicado de entrada, de acuerdo a lo dispuesto en el Sistema Orfeo. La repuesta se verificó en atención a la información suministrada en la base de datos "radicados grupo revocatoria" suministrada por el proceso.
La petición presentó incumplimiento en los términos establecidos para su atención en la Ley 1755 de 2015, a saber 15 días.
</t>
    </r>
  </si>
  <si>
    <r>
      <rPr>
        <b/>
        <sz val="10"/>
        <color theme="1"/>
        <rFont val="Arial"/>
        <family val="2"/>
      </rPr>
      <t xml:space="preserve">09/11/2020:  </t>
    </r>
    <r>
      <rPr>
        <sz val="10"/>
        <color theme="1"/>
        <rFont val="Arial"/>
        <family val="2"/>
      </rPr>
      <t xml:space="preserve">el radicado de salida no se encuentra asociado al radicado de entrada, de acuerdo a lo dispuesto en el Sistema Orfeo. La repuesta se verificó en atención a la información suministrada en la base de datos "radicados grupo revocatoria" suministrada por el proceso.
</t>
    </r>
    <r>
      <rPr>
        <b/>
        <sz val="10"/>
        <color theme="1"/>
        <rFont val="Arial"/>
        <family val="2"/>
      </rPr>
      <t xml:space="preserve">
Tipo documental radicado de entrada:</t>
    </r>
    <r>
      <rPr>
        <sz val="10"/>
        <color theme="1"/>
        <rFont val="Arial"/>
        <family val="2"/>
      </rPr>
      <t xml:space="preserve"> si bien el tipo documental asignado es "petición", este pertenece a la serie PROCESOS AGRARIOS, sub-serie REVOCATORIA DIRECTA DE ADJUDICACIONES. 
La petición presentó incumplimiento en los términos establecidos para su atención en la Ley 1755 de 2015, a saber 15 días.
</t>
    </r>
  </si>
  <si>
    <r>
      <rPr>
        <b/>
        <sz val="10"/>
        <color theme="1"/>
        <rFont val="Arial"/>
        <family val="2"/>
      </rPr>
      <t xml:space="preserve">09/11/2020: 
Tipo documental radicado de entrada: </t>
    </r>
    <r>
      <rPr>
        <sz val="10"/>
        <color theme="1"/>
        <rFont val="Arial"/>
        <family val="2"/>
      </rPr>
      <t xml:space="preserve">si bien el tipo documental asignado es "petición", este pertenece al expediente 201742007712600400E REVOCATORIA-LOS VENADOSÂ de la serie 77-PROCESOS AGRARIOS / 126-Revocatoria directa de adjudicaciones.
</t>
    </r>
    <r>
      <rPr>
        <b/>
        <sz val="10"/>
        <color theme="1"/>
        <rFont val="Arial"/>
        <family val="2"/>
      </rPr>
      <t xml:space="preserve">Tipo documental radicado de salida: </t>
    </r>
    <r>
      <rPr>
        <sz val="10"/>
        <color theme="1"/>
        <rFont val="Arial"/>
        <family val="2"/>
      </rPr>
      <t xml:space="preserve">se observó la asignación del tipo documental "petición", siendo la correcta "respuesta a derecho de petición".
</t>
    </r>
    <r>
      <rPr>
        <b/>
        <sz val="10"/>
        <color theme="1"/>
        <rFont val="Arial"/>
        <family val="2"/>
      </rPr>
      <t>Vinculación a expediente digital peticiones radicado de salida:</t>
    </r>
    <r>
      <rPr>
        <sz val="10"/>
        <color theme="1"/>
        <rFont val="Arial"/>
        <family val="2"/>
      </rPr>
      <t xml:space="preserve"> no se observó su vinculación a un expediente digital de Orfeo.
La petición presentó cumplimiento en los términos establecidos para su atención en el Decreto 491 del 28/08/2020, a saber 30 días.</t>
    </r>
  </si>
  <si>
    <r>
      <rPr>
        <b/>
        <sz val="10"/>
        <color theme="1"/>
        <rFont val="Arial"/>
        <family val="2"/>
      </rPr>
      <t xml:space="preserve">13/11/2020:  
Vinculación a expediente digital peticiones radicado de salida: </t>
    </r>
    <r>
      <rPr>
        <sz val="10"/>
        <color theme="1"/>
        <rFont val="Arial"/>
        <family val="2"/>
      </rPr>
      <t>no se observó su vinculación a un expediente digital de Orfeo.</t>
    </r>
    <r>
      <rPr>
        <b/>
        <sz val="10"/>
        <color theme="1"/>
        <rFont val="Arial"/>
        <family val="2"/>
      </rPr>
      <t xml:space="preserve">
Tipo documental radicado de salida: </t>
    </r>
    <r>
      <rPr>
        <sz val="10"/>
        <color theme="1"/>
        <rFont val="Arial"/>
        <family val="2"/>
      </rPr>
      <t xml:space="preserve">se observó la asignación del tipo documental "petición", siendo la correcta "respuesta a derecho de petición".
La petición presentó cumplimiento en los términos establecidos para su atención en el Decreto 491 del 28/08/2020, a saber 30 días.
</t>
    </r>
  </si>
  <si>
    <r>
      <rPr>
        <b/>
        <sz val="10"/>
        <color theme="1"/>
        <rFont val="Arial"/>
        <family val="2"/>
      </rPr>
      <t>13/11/2020:</t>
    </r>
    <r>
      <rPr>
        <sz val="10"/>
        <color theme="1"/>
        <rFont val="Arial"/>
        <family val="2"/>
      </rPr>
      <t xml:space="preserve"> el radicado de salida no se encuentra asociado al radicado de entrada, de acuerdo a lo dispuesto en el Sistema Orfeo. La repuesta se verificó en atención a la información suministrada en la base de datos "radicados grupo revocatoria" suministrada por el proceso.</t>
    </r>
    <r>
      <rPr>
        <b/>
        <sz val="10"/>
        <color theme="1"/>
        <rFont val="Arial"/>
        <family val="2"/>
      </rPr>
      <t xml:space="preserve">
Tipo documental radicado de entrada:</t>
    </r>
    <r>
      <rPr>
        <sz val="10"/>
        <color theme="1"/>
        <rFont val="Arial"/>
        <family val="2"/>
      </rPr>
      <t xml:space="preserve"> si bien el tipo documental asignado es "petición", este pertenece a la serie PROCESOS AGRARIOS, sub serie REVOCATORIA DIRECTA DE ADJUDICACIONES
La petición presentó cumplimiento en los términos establecidos para su atención en el Decreto 491 del 28/08/2020, a saber 30 días.
</t>
    </r>
  </si>
  <si>
    <r>
      <rPr>
        <b/>
        <sz val="10"/>
        <color theme="1"/>
        <rFont val="Arial"/>
        <family val="2"/>
      </rPr>
      <t>13/11/2020:</t>
    </r>
    <r>
      <rPr>
        <sz val="10"/>
        <color theme="1"/>
        <rFont val="Arial"/>
        <family val="2"/>
      </rPr>
      <t xml:space="preserve"> el radicado de salida no se encuentra asociado al radicado de entrada, de acuerdo a lo dispuesto en el Sistema Orfeo. La repuesta se verificó en atención a la información suministrada en la base de datos "radicados grupo revocatoria" suministrada por el proceso.</t>
    </r>
    <r>
      <rPr>
        <b/>
        <sz val="10"/>
        <color theme="1"/>
        <rFont val="Arial"/>
        <family val="2"/>
      </rPr>
      <t xml:space="preserve">
Vinculación a expediente digital peticiones radicado de salida: </t>
    </r>
    <r>
      <rPr>
        <sz val="10"/>
        <color theme="1"/>
        <rFont val="Arial"/>
        <family val="2"/>
      </rPr>
      <t xml:space="preserve">no se observó su vinculación a un expediente digital de Orfeo.
La petición presentó cumplimiento en los términos establecidos para su atención en el Decreto 491 del 28/08/2020, a saber 30 días.
</t>
    </r>
  </si>
  <si>
    <r>
      <rPr>
        <b/>
        <sz val="10"/>
        <color theme="1"/>
        <rFont val="Arial"/>
        <family val="2"/>
      </rPr>
      <t>13/11/2020:</t>
    </r>
    <r>
      <rPr>
        <sz val="10"/>
        <color theme="1"/>
        <rFont val="Arial"/>
        <family val="2"/>
      </rPr>
      <t xml:space="preserve"> el radicado de salida no se encuentra asociado al radicado de entrada, de acuerdo a lo dispuesto en el Sistema Orfeo. La repuesta se verificó en atención a la información suministrada en la base de datos "radicados grupo revocatoria" suministrada por el proceso.</t>
    </r>
    <r>
      <rPr>
        <b/>
        <sz val="10"/>
        <color theme="1"/>
        <rFont val="Arial"/>
        <family val="2"/>
      </rPr>
      <t xml:space="preserve">
Tipo documental radicado de entrada: </t>
    </r>
    <r>
      <rPr>
        <sz val="10"/>
        <color theme="1"/>
        <rFont val="Arial"/>
        <family val="2"/>
      </rPr>
      <t>el tipo documental asignado es "petición", sin embargo, esta relacionado con la serie PROCESOS AGRARIOS, sub serie REVOCATORIA DIRECTA DE ADJUDICACIONES.</t>
    </r>
    <r>
      <rPr>
        <b/>
        <sz val="10"/>
        <color theme="1"/>
        <rFont val="Arial"/>
        <family val="2"/>
      </rPr>
      <t xml:space="preserve">
Tipo documental radicado de salida:</t>
    </r>
    <r>
      <rPr>
        <sz val="10"/>
        <color theme="1"/>
        <rFont val="Arial"/>
        <family val="2"/>
      </rPr>
      <t xml:space="preserve"> el tipo documental asignado es "respuesta a derecho de petición", sin embargo, esta relacionado con la serie PROCESOS AGRARIOS, sub serie REVOCATORIA DIRECTA DE ADJUDICACIONES.
La petición presentó incumplimiento en los términos establecidos para su atención en la Ley 1755 de 2015, a saber 15 días.
</t>
    </r>
  </si>
  <si>
    <t>El radicado de salida no se encuentra asociado al radicado de entrada, de acuerdo a lo dispuesto en el Sistema Orfeo. La repuesta se verificó en atención a la información suministrada en la base de datos "radicados grupo revocatoria" suministrada por el proceso
Vinculación a expediente digital peticiones radicado de entrada: el radicado de entrada se encuentra vinculado al expediente   PQRSFD-2020</t>
  </si>
  <si>
    <t xml:space="preserve">Es un comunicado oficial no requiere respuesta. </t>
  </si>
  <si>
    <t xml:space="preserve">El radicado de salida no se encuentra asociado al radicado de entrada, de acuerdo a lo dispuesto en el Sistema Orfeo. La repuesta se verificó en atención a la información suministrada en la base de datos "radicados grupo revocatoria" suministrada por el proceso. 
se evidencia incumplimiento de respuesta de la petición de conformidad con la ley 1755 de 2020. 
Vinculación a expediente digital peticiones radicado de entrada: el radicado de entrada se encuentra vinculado al expediente
NOMBRE DEL EXPEDIENTE REVOCATORIA-LOTE EL MANGON TRD 77-PROCESOS AGRARIOS / 126-Revocatoria directa de adjudicaciones.&lt;
Vinculado a Expediente Digital Peticiones de salida; se encuentra en el expediente PQRSFD-2020
Se evidencia incumplimiento de los términos para ser contestada </t>
  </si>
  <si>
    <t xml:space="preserve">El radicado de entrada vincula respuesta de salida en el sistema Orfeo. 
se evidencia el cumplimiento en su totalidad de la petición. 
Vinculación a expediente digital peticiones: el radicado de entrada se encuentra vinculado al expediente   PQRSFD-2020 así mismo se encuentra vinculado el de salida. </t>
  </si>
  <si>
    <t xml:space="preserve">Se evidencia incumplimiento de respuesta de la petición de conformidad con la ley 1755 de 2020. 
el radicado de entrada vincula respuesta de salida en el sistema Orfeo.  
Vinculación a expediente digital peticiones: el radicado de entrada se encuentra vinculado al expediente   PQRSFD-2020 así mismo se encuentra vinculado el de salida. </t>
  </si>
  <si>
    <t xml:space="preserve">No requieres respuesta, pues esta surge de una solicitud realizada por la Entidad. </t>
  </si>
  <si>
    <t xml:space="preserve">El radicado de salida no se encuentra asociado al radicado de entrada, de acuerdo a lo dispuesto en el Sistema Orfeo. La repuesta se verificó en atención a la información suministrada en la base de datos "radicados grupo revocatoria" suministrada por el proceso. 
Vinculación a expediente digital peticiones radicado de entrada: el radicado de entrada se encuentra vinculado al expediente
NOMBRE DEL EXPEDIENTE SANEAMIENTO RESGUARDO INDIGENA LA SAL PUEBLO JIW TRD91-SANEAMIENTO DE RESGUARDOS INDIGENAS / 998-N.A.
Vinculado a Expediente Digital Peticiones de salida; se encuentra en el expediente PQRSFD-2020
El tiempo de respuesta es inoportuno. </t>
  </si>
  <si>
    <t>El radicado de salida no se encuentra asociado al radicado de entrada, de acuerdo a lo dispuesto en el Sistema Orfeo. La repuesta se verificó en atención a la información suministrada en la base de datos "radicados grupo revocatoria" suministrada por el proceso. 
Se evidencia incumplimiento de respuesta de la petición de conformidad con la ley 1755 de 2020. 
Vinculación a expediente digital peticiones: el radicado de entrada se encuentra vinculado al expediente  NOMBRE DEL EXPEDIENTE REVOCATORIA-EL PARAISO (CHOCÃ)
TRD 77-PROCESOS AGRARIOS / 126-Revocatoria directa de adjudicaciones
Vinculado a Expediente Digital Peticiones de salida: el radicado de salida  se encuentra vinculado al expediente   PQRSFD-2020-</t>
  </si>
  <si>
    <t>E31370855-S</t>
  </si>
  <si>
    <t>El radicado de salida no se encuentra asociado al radicado de entrada, de acuerdo a lo dispuesto en el Sistema Orfeo. La repuesta se verificó en atención a la información suministrada en la base de datos "radicados grupo revocatoria" suministrada por el proceso
Vinculación a expediente digital peticiones radicado de entrada: el radicado de entrada se encuentra vinculado al expediente   PQRSFD-2020
se evidencia incumpliendo en los términos del decreto 491 de 2020, pues hay un retraso de 39 días desde la petición radicada, hasta la fecha de envió de dicha respuesta. 
Es impórtate mencionar que, en el soporte de envió se observa el siguiente Numero 2020620000000200</t>
  </si>
  <si>
    <t>E24593691-S</t>
  </si>
  <si>
    <t>E26681373-S</t>
  </si>
  <si>
    <t>En términos</t>
  </si>
  <si>
    <t>E33890670-S</t>
  </si>
  <si>
    <t>E33891692-S</t>
  </si>
  <si>
    <t>RA240543014CO</t>
  </si>
  <si>
    <t>E34922759-S</t>
  </si>
  <si>
    <r>
      <rPr>
        <b/>
        <sz val="10"/>
        <rFont val="Arial"/>
        <family val="2"/>
      </rPr>
      <t xml:space="preserve">09/11/2020: </t>
    </r>
    <r>
      <rPr>
        <sz val="10"/>
        <rFont val="Arial"/>
        <family val="2"/>
      </rPr>
      <t xml:space="preserve"> El radicado de salida no se encuentra asociado al radicado de entrada, en el Sistema Orfeo. La respuesta a la petición se verificó en atención a la información suministrada en la base de datos "radicados grupo revocatoria" suministrada por el proceso, la cual relaciona como respuesta el radicado 20204200848051.</t>
    </r>
    <r>
      <rPr>
        <sz val="10"/>
        <color theme="1"/>
        <rFont val="Arial"/>
        <family val="2"/>
      </rPr>
      <t xml:space="preserve">
</t>
    </r>
    <r>
      <rPr>
        <b/>
        <sz val="10"/>
        <color theme="1"/>
        <rFont val="Arial"/>
        <family val="2"/>
      </rPr>
      <t xml:space="preserve">
Vinculación a expediente digital peticiones radicado de salida: </t>
    </r>
    <r>
      <rPr>
        <sz val="10"/>
        <color theme="1"/>
        <rFont val="Arial"/>
        <family val="2"/>
      </rPr>
      <t xml:space="preserve">no se observó su vinculación a un expediente digital de Orfeo.
La petición presentó incumplimiento en los términos establecidos para su atención, según lo establecido en el Decreto 491 del 28/08/2020, a saber 30 días.
</t>
    </r>
  </si>
  <si>
    <r>
      <t>Con corte al 06/11/2020 y 19/11/2020,</t>
    </r>
    <r>
      <rPr>
        <b/>
        <sz val="10"/>
        <color theme="1"/>
        <rFont val="Arial"/>
        <family val="2"/>
      </rPr>
      <t xml:space="preserve"> </t>
    </r>
    <r>
      <rPr>
        <sz val="10"/>
        <color theme="1"/>
        <rFont val="Arial"/>
        <family val="2"/>
      </rPr>
      <t>no se observó en el  Sistema Orfeo respuesta asociada al radicado de entrada 20206200292332, así mismo, la base de datos "radicados grupo revocatoria" suministrada por el proceso, no relaciona radicado de respuesta.</t>
    </r>
    <r>
      <rPr>
        <b/>
        <sz val="10"/>
        <color theme="1"/>
        <rFont val="Arial"/>
        <family val="2"/>
      </rPr>
      <t xml:space="preserve">
Tipo documental radicado de entrada: </t>
    </r>
    <r>
      <rPr>
        <sz val="10"/>
        <color theme="1"/>
        <rFont val="Arial"/>
        <family val="2"/>
      </rPr>
      <t xml:space="preserve">se observó la asignación del tipo documental "comunicación oficial", de la serie TITULACIÓN DE BALDÍOS A PERSONAS NATURALES.
</t>
    </r>
    <r>
      <rPr>
        <b/>
        <sz val="10"/>
        <color theme="1"/>
        <rFont val="Arial"/>
        <family val="2"/>
      </rPr>
      <t xml:space="preserve">Vinculación a expediente digital peticiones radicado de entrada: </t>
    </r>
    <r>
      <rPr>
        <sz val="10"/>
        <color theme="1"/>
        <rFont val="Arial"/>
        <family val="2"/>
      </rPr>
      <t>el radicado de entrada se encuentra vinculado al expediente  201742007712600332E REVOCATORIA-LA PISTAÂ , TRD 77-PROCESOS AGRARIOS / 126-Revocatoria directa de adjudicaciones.
La petición presentó incumplimiento en los términos establecidos para su atención, según lo establecido en el Decreto 491 del 28/08/2020, a saber 30 días.</t>
    </r>
  </si>
  <si>
    <r>
      <rPr>
        <b/>
        <sz val="10"/>
        <color theme="1"/>
        <rFont val="Arial"/>
        <family val="2"/>
      </rPr>
      <t>09/11/2020:</t>
    </r>
    <r>
      <rPr>
        <sz val="10"/>
        <color theme="1"/>
        <rFont val="Arial"/>
        <family val="2"/>
      </rPr>
      <t xml:space="preserve">  si bien todas las comunicaciones allegadas a la Agencia inicialmente ostentan el tratamiento de petición, es importante tener en cuenta que, la presente hace referencia a la respuesta dada por el Consejo de Estado a la solicitud realizada por la Agencia mediante radicado 20204200208191 a fin de establecer si ha sido demandado por nulidad la Resolución de Adjudicación No. 287 de 25 julio de 2012.  Cabe señalar que, el Consejo de Estado no esta solicitando información sobre el trámite.
Es preciso indicar que, con corte al 09/11/2020 el radicado de entrada se encuentra tipificado como</t>
    </r>
    <r>
      <rPr>
        <b/>
        <sz val="10"/>
        <color theme="1"/>
        <rFont val="Arial"/>
        <family val="2"/>
      </rPr>
      <t xml:space="preserve"> </t>
    </r>
    <r>
      <rPr>
        <sz val="10"/>
        <color theme="1"/>
        <rFont val="Arial"/>
        <family val="2"/>
      </rPr>
      <t>"comunicación oficial", de la serie PROCESOS AGRARIOS, sub-serie REVOCATORIA DIRECTA DE ADJUDICACIONES, sin embargo, se encuentra vinculado al expediente digital de peticiones en Orfeo.
El presente radicado no fue objeto de evaluación, toda vez que, su naturaleza no es el de una petición, sino de una respuesta emitida por una Entidad ante una solicitud realizada por la Agencia en el marco de una actuación administrativa dentro de un procedimiento definido por la Entidad para tal fin.  No obstante, la incorrecta tipificación de los documentos conlleva riesgos relacionados con la pérdida de tiempo en la recuperación de la documentación y la falta de control de acceso y de seguridad de la información, por tanto, se sugiere asignar los tipos documental de den cuenta de la naturaleza del documento.</t>
    </r>
  </si>
  <si>
    <r>
      <rPr>
        <b/>
        <sz val="10"/>
        <color theme="1"/>
        <rFont val="Arial"/>
        <family val="2"/>
      </rPr>
      <t xml:space="preserve">13/11/2020: </t>
    </r>
    <r>
      <rPr>
        <sz val="10"/>
        <color theme="1"/>
        <rFont val="Arial"/>
        <family val="2"/>
      </rPr>
      <t>el tipo documental asignado es "memorando", perteneciente a la serie TITULACIÓN DE BALDÍOS A PERSONAS NATURALES, no obstante, la comunicación hace referencia a la respuesta emitida por el tribunal Administrativo de Cundinamarca Secretaria Sección Primera, en atención a la solicitud de información realizada por la Agencia mediante memorando 20194201207781 del 10/12/2019.  Es preciso indicar que, el radicado se encuentra vinculado a el expediente virtual de peticiones en Orfeo.
El presente radicado no fue objeto de evaluación, toda vez que, su naturaleza no es el de una petición, sino de una respuesta emitida por una Entidad ante una solicitud realizada por la Agencia en el marco de una actuación administrativa dentro de un procedimiento definido por la Entidad para tal fin.  No obstante, la incorrecta tipificación de los documentos conlleva a riesgos relacionados con la pérdida de tiempo en la recuperación de la documentación y la falta de control de acceso y de seguridad de la información, por tanto, se sugiere asignar los tipos documental de den cuenta de la naturaleza del documento.</t>
    </r>
  </si>
  <si>
    <r>
      <rPr>
        <b/>
        <sz val="10"/>
        <color theme="1"/>
        <rFont val="Arial"/>
        <family val="2"/>
      </rPr>
      <t xml:space="preserve">13/11/2020: </t>
    </r>
    <r>
      <rPr>
        <sz val="10"/>
        <color theme="1"/>
        <rFont val="Arial"/>
        <family val="2"/>
      </rPr>
      <t>la comunicación hace referencia a la respuesta dada por el Consejo de Estado a la solicitud realizada por la Agencia mediante radicado 20204200849401.  
Es preciso indicar que, con corte al 19/11/2020 el radicado de entrada se encuentra tipificado como "petición", perteneciente a la serie PROCESOS AGRARIOS, sub serie REVOCATORIA DIRECTA DE ADJUDICACIONES.
El presente radicado no fue objeto de evaluación, toda vez que, su naturaleza no es el de una petición, sino de una respuesta emitida por una Entidad ante una solicitud realizada por la Agencia en el marco de una actuación administrativa dentro de un procedimiento definido por la Entidad para tal fin.  No obstante, la incorrecta tipificación de los documentos conlleva a riesgos relacionados con la pérdida de tiempo en la recuperación de la documentación y la falta de control de acceso y de seguridad de la información, por tanto, se sugiere asignar los tipos documental de den cuenta de la naturaleza del documento.</t>
    </r>
  </si>
  <si>
    <t>RA264821358CO</t>
  </si>
  <si>
    <t>La respuesta a la petición no cumplió con los tiempos establecidos en la ley 1755 de 2015,  ya que la solicitud se radico el 04 de febrero de 2020,  se venció el termino el 25 de febrero del año calendado, antes de iniciar la pandemia.</t>
  </si>
  <si>
    <t>E31254700-S</t>
  </si>
  <si>
    <t>E23362990-S</t>
  </si>
  <si>
    <t>E31254136-S</t>
  </si>
  <si>
    <t>E24304905-S</t>
  </si>
  <si>
    <t>E33887470-S</t>
  </si>
  <si>
    <t>No requiere respuesta,  fue reasignado mediante memorando a oficina jurídica por competencia.</t>
  </si>
  <si>
    <t>E22647467-S</t>
  </si>
  <si>
    <t xml:space="preserve">E22591607-S
</t>
  </si>
  <si>
    <t>E29862824-S</t>
  </si>
  <si>
    <t>E27081609-S</t>
  </si>
  <si>
    <t>E31247583-S</t>
  </si>
  <si>
    <t>E31254078-S</t>
  </si>
  <si>
    <t>E24921027-S</t>
  </si>
  <si>
    <t>E31248124-S</t>
  </si>
  <si>
    <t xml:space="preserve">E28168257-S
</t>
  </si>
  <si>
    <t>E33728264-S</t>
  </si>
  <si>
    <t>E31438598-S</t>
  </si>
  <si>
    <t>E26766473-S</t>
  </si>
  <si>
    <t>E31378150-S</t>
  </si>
  <si>
    <t>E23314819-S</t>
  </si>
  <si>
    <t>E27447921-S</t>
  </si>
  <si>
    <t>E30133566-S</t>
  </si>
  <si>
    <t>E28488623-S</t>
  </si>
  <si>
    <t>E30985566-S</t>
  </si>
  <si>
    <t>E22817861-S</t>
  </si>
  <si>
    <t>E29863298-S</t>
  </si>
  <si>
    <t>E27898676-S</t>
  </si>
  <si>
    <t>E27078272-S</t>
  </si>
  <si>
    <t>E33640546-S</t>
  </si>
  <si>
    <t>E22713359-S</t>
  </si>
  <si>
    <t>E30266922-S</t>
  </si>
  <si>
    <t>E28430780-S</t>
  </si>
  <si>
    <t xml:space="preserve">Este tramite se encuentra No conforme. Se observa una respuesta proyectada de fecha 17 de noviembre sin embargo al 19 de noviembre no hay soporte de envío de la misma. </t>
  </si>
  <si>
    <t xml:space="preserve">Este documento no corresponde a una petición, por lo anterior no se generó respuesta y así se evidencia en la trazabilidad de Orfeo.  </t>
  </si>
  <si>
    <t>E26097714-S</t>
  </si>
  <si>
    <t>E29464003-S</t>
  </si>
  <si>
    <t>E30132099-S</t>
  </si>
  <si>
    <t xml:space="preserve">Este documento no corresponde a una petición, se anexan documentos al trámite, por lo anterior no se generó respuesta y así se evidencia en la trazabilidad de Orfeo.  </t>
  </si>
  <si>
    <t>20204200798451 </t>
  </si>
  <si>
    <t>E30177992-S</t>
  </si>
  <si>
    <t>NO</t>
  </si>
  <si>
    <t>No Disponible</t>
  </si>
  <si>
    <t xml:space="preserve">Se evidencia el cumplimiento. 
Vinculación a expediente digital peticiones radicado de entrada: el radicado de entrada se encuentra vinculado al expediente   PQRSFD-2020
El radicado de salida no se encuentra vinculado a un expediente de PQRSFD de la entidad. </t>
  </si>
  <si>
    <t xml:space="preserve">
Tipo documental radicado de entrada y salida: se observó la asignación del tipo documental correcto "Derecho de Petición", de la serie PQRSD.
El radicado de entrada y de salida se encuentran vinculados a un expediente digital PQRS Y el tiempo de respuesta ha sido oportuno.</t>
  </si>
  <si>
    <t>El radicado de salida no se encuentra asociado al radicado de entrada, de acuerdo a lo dispuesto en el Sistema Orfeo. 
Tipo documental radicado de entrada y salida: se observó la correcta asignación del tipo documental "Derecho de Petición", de la serie PQRSD.
El  tiempo de respuesta ha sido oportuno.</t>
  </si>
  <si>
    <t>El radicado de salida no se encuentra asociado al radicado de entrada, de acuerdo a lo dispuesto en el Sistema Orfeo. 
Tipo documental radicado de entrada y salida: se observó la correcta asignación del tipo documental, "Derecho de Petición", de la serie PQRSD.
No se brindo respuesta  de fondo al peticionario, el tiempo de respuesta ha sido oportuno.</t>
  </si>
  <si>
    <t>El radicado de salida no se encuentra asociado al radicado de entrada, de acuerdo a lo dispuesto en el Sistema Orfeo. 
Tipo documental radicado de entrada y salida: se observó la correcta asignación del tipo documental, "Derecho de Petición", de la serie PQRSD. 
El radicado de salida no se encuentra vinculado a un expediente, toda vez que se encuentra en la bandeja de salida sin archivar.
El  tiempo de respuesta ha sido oportuno.</t>
  </si>
  <si>
    <t>El radicado de salida no se encuentra asociado al radicado de entrada, de acuerdo a lo dispuesto en el Sistema Orfeo. 
Tipo documental radicado de entrada y salida: se observó la correcta asignación del tipo documental, "Derecho de Petición", de la serie PQRSD.
El  tiempo de respuesta ha sido oportuno.</t>
  </si>
  <si>
    <t>El radicado de salida no se encuentra asociado al radicado de entrada, de acuerdo a lo dispuesto en el Sistema Orfeo. 
Tipo documental radicado de entrada y salida: se observó la correcta asignación del tipo documental, "Derecho de Petición", de la serie PQRSD.. 
El radicado de salida no se encuentra vinculado a un expediente, toda vez que se encuentra en la bandeja de salida sin archivar.
El  tiempo de respuesta ha sido oportuno.</t>
  </si>
  <si>
    <t xml:space="preserve">La petición se encuentra en términos de ser contestada de conformidad con el decreto 491 de 2020. </t>
  </si>
  <si>
    <t>El radicado de entrada se reasigno a Secretaria General por intermedio de memorando para su tramite correspondiente.</t>
  </si>
  <si>
    <t>El radicado de salida no se encuentra asociado al radicado de entrada, de acuerdo a lo dispuesto en el Sistema Orfeo. 
Tipo documental radicado de entrada y salida: se observó la correcta asignación del tipo documental "Derecho de Petición", de la serie PQRSD.
El radicado de salida no se encuentra vinculado a un expediente, toda vez que se encuentra en la bandeja de salida sin archivar.
El  tiempo de respuesta ha sido oportuno.</t>
  </si>
  <si>
    <t>Tipo documental radicado de entrada y salida: se observó la correcta asignación del tipo documental,  "Derecho de Petición", de la serie PQRSD. 
El radicado de salida no se encuentra vinculado a un expediente, toda vez que se encuentra en la bandeja de salida sin archivar. 
El  tiempo de respuesta ha sido oportuno.</t>
  </si>
  <si>
    <t xml:space="preserve">No requiere respuesta: es el acuso de recibido de la citación para notificación personal; notificación que tuvo lugar el día 13 de enero de 2020, según acta visible a folio 701 del expediente físico.
</t>
  </si>
  <si>
    <t xml:space="preserve">El radicado de salida no se encuentra asociado al radicado de entrada, de acuerdo a lo dispuesto en el Sistema Orfeo. 
Tipo documental radicado de entrada y salida: se observó la correcta asignación del tipo documental "Derecho de Petición", de la serie PQRSD.
El  tiempo de respuesta ha sido oportuno.
</t>
  </si>
  <si>
    <t xml:space="preserve">El radicado de salida no se encuentra asociado al radicado de entrada, de acuerdo a lo dispuesto en el Sistema Orfeo. 
Tipo documental radicado de entrada y salida: se observó la correcta asignación del tipo documental de la serie PQRSD.
El  tiempo de respuesta ha sido oportuno.
</t>
  </si>
  <si>
    <t xml:space="preserve">El radicado de salida no se encuentra asociado al radicado de entrada, de acuerdo a lo dispuesto en el Sistema Orfeo. 
Tipo documental radicado de entrada y salida: se observó la correcta asignación del tipo documental.
El  tiempo de respuesta ha sido oportuno.
</t>
  </si>
  <si>
    <t>Tipo documental radicado de entrada y salida: se observó la asignación del tipo documental correcto "Derecho de Petición", de la serie PQRSD.
El radicado de entrada y de salida se encuentran vinculados a un expediente digital PQRS Y el tiempo de respuesta ha sido oportuno.</t>
  </si>
  <si>
    <t xml:space="preserve">Se evidencia el cumplimiento en su totalidad de ella petición. 
Se observa eficacia y calidad en la respuesta brindada. Así mismo, en lo cumplimientos legales y en la vinculación documental 
Vinculación a expediente digital peticiones radicado de entrada: el radicado de entrada se encuentra vinculado al expediente   PQRSFD-2020
</t>
  </si>
  <si>
    <t xml:space="preserve">La petición se encuentra en términos de ser contestada. 
Vinculación a expediente digital peticiones radicado de entrada: el radicado de entrada se encuentra vinculado al expediente  de PQRSFD- 2020. 
</t>
  </si>
  <si>
    <t xml:space="preserve">Se conformidad con lo observado se evidencia petición con su radicado asociado. 
El tipo de Vinculación que se le ha asignado ha sido correcto y el tiempo de contestar es oportuno. 
No se evidencio numero de guía dentro del histórico del radicado. 
</t>
  </si>
  <si>
    <t xml:space="preserve">El radicado de salida  se encuentra asociado al radicado de entrada, de acuerdo a lo dispuesto en el Sistema Orfeo.
Vinculación a expediente digital peticiones: el radicado de entrada se encuentra vinculado al expediente NOMBRE DEL EXPEDIENTE REVOCATORIA-SILENCIO II TRD 77-PROCESOS AGRARIOS / 126-Revocatoria directa de adjudicaciones
Vinculación a expediente digital peticiones: el radicado de salida se encuentra vinculado al expediente NOMBRE DEL EXPEDIENTE REVOCATORIA-SILENCIO II TRD 77-PROCESOS AGRARIOS / 126-Revocatoria directa de adjudicaciones
</t>
  </si>
  <si>
    <t xml:space="preserve">El radicado de salida  se encuentra asociado al radicado de entrada, de acuerdo a lo dispuesto en el Sistema Orfeo.
Vinculación a expediente digital peticiones: el radicado de entrada se encuentra vinculado al expediente   PQRSFD-2020; así mismo con el radicado de salida 
</t>
  </si>
  <si>
    <t xml:space="preserve">La petición se encuentra vencida para ser contestada. De conformidad con el  decreto 491 de 2020, pues hay un retraso de 51 días desde la petición radicada, hasta la fecha de envió de dicha respuesta. 
Vinculación a expediente digital peticiones radicado de entrada: el radicado de entrada No se encuentra vinculado al expediente
</t>
  </si>
  <si>
    <t xml:space="preserve">El radicado de salida  se encuentra asociado al radicado de entrada, de acuerdo a lo dispuesto en el Sistema Orfeo.
Se incumple con los términos establecidos por la ley 1755 de 2015
Vinculación a expediente digital peticiones: el radicado de entrada se encuentra vinculado al expediente   PQRSFD-2020; así mismo con el radicado de salida 
</t>
  </si>
  <si>
    <t xml:space="preserve">El radicado de salida  se encuentra asociado al radicado de entrada, de acuerdo a lo dispuesto en el Sistema Orfeo.
Se incumple con los términos establecidos por la ley 1755 de 2015. es importante manifestar que se debía contestar con los términos legales vigentes de la Ley 1755 mas no del Decreto 491 de 2020. 
Vinculación a expediente digital peticiones: el radicado de entrada se encuentra vinculado al expediente   PQRSFD-2020; así mismo con el radicado de salida 
</t>
  </si>
  <si>
    <t xml:space="preserve">El radicado de salida  se encuentra asociado al radicado de entrada, de acuerdo a lo dispuesto en el Sistema Orfeo.
Se incumple con los términos establecidos por la ley 1755 de 2015. 
Vinculación a expediente digital peticiones: el radicado de entrada se encuentra vinculado al expediente   PQRSFD-2020; así mismo con el radicado de salida 
</t>
  </si>
  <si>
    <t xml:space="preserve">El radicado de salida  se encuentra asociado al radicado de entrada, de acuerdo a lo dispuesto en el Sistema Orfeo.
Vinculación a expediente digital peticiones: el radicado de entrada se encuentra vinculado al expediente   PQRSFD-2020.
Vinculación a expediente digital peticiones: el radicado de salida no estas vinculado a ningún expediente 
</t>
  </si>
  <si>
    <t xml:space="preserve">La petición se encuentra en términos de ser contestada de conformidad con el decreto 497 de 2020. 
Vinculación a expediente digital peticiones radicado de entrada: el radicado de entrada  No se encuentra vinculado al expediente 
</t>
  </si>
  <si>
    <t xml:space="preserve">No requiere respuesta, es una  respuesta a un petición que salió desde la Entidad. 
Vinculación a expediente digital peticiones: el radicado de entrada se encuentra vinculado al expediente NOMBRE DEL EXPEDIENTE  REVOCATORIA-FLOR AMARILLA TRD 77-PROCESOS AGRARIOS / 126-Revocatoria directa de adjudicaciones
</t>
  </si>
  <si>
    <t xml:space="preserve">El radicado de salida  se encuentra asociado al radicado de entrada, de acuerdo a lo dispuesto en el Sistema Orfeo.
se da cumplimiento en los términos legales 
Vinculación a expediente digital peticiones: el radicado de entrada se encuentra vinculado al expediente   NOMBRE DEL EXPEDIENTE REVOCATORIA - EL JARDÃN - VICHADA - PRIMAVERA - RODRIGO TIQUE CHARRY - 83138143 TRD 77-PROCESOS AGRARIOS / 126-Revocatoria directa de adjudicaciones seguridad
el radicado de salida no se encuentra vinculado a ningún expediente
</t>
  </si>
  <si>
    <t xml:space="preserve">El radicado de salida  se encuentra asociado al radicado de entrada, de acuerdo a lo dispuesto en el Sistema Orfeo. 
Cumplimiento con los términos de ley. 
Vinculación a expediente digital peticiones: el radicado de entrada se encuentra vinculado al expediente   PQRSFD-2020; así mismo el radicado de salida. 
</t>
  </si>
  <si>
    <t xml:space="preserve">El radicado de salida  se encuentra asociado al radicado de entrada, de acuerdo a lo dispuesto en el Sistema Orfeo.
Se da cumplimiento en los términos legales 
Vinculación a expediente digital peticiones: el radicado de entrada se encuentra vinculado al expediente   NOMBRE DEL EXPEDIENTE REVOCATORIA-GUAYACANAL TRD 77-PROCESOS AGRARIOS / 126-Revocatoria directa de adjudicaciones
Vinculado a Expediente Digital Peticiones de salida: el radicado de salida  se encuentra vinculado al expediente   PQRSFD-2020-
</t>
  </si>
  <si>
    <t xml:space="preserve">El radicado de salida  se encuentra asociado al radicado de entrada, de acuerdo a lo dispuesto en el Sistema Orfeo. 
Cumplimiento con los términos de ley. 
Vinculación a expediente digital peticiones: el radicado de entrada se encuentra vinculado al expediente   PQRSFD-2020; así mismo el radicado de salida 
</t>
  </si>
  <si>
    <t xml:space="preserve">El radicado de salida  se encuentra asociado al radicado de entrada, de acuerdo a lo dispuesto en el Sistema Orfeo.
Vinculación a expediente digital peticiones: el radicado de entrada se encuentra vinculado al expediente   PQRSFD-2020; así mismo el radicado de salida 
Se evidencia incumplimiento , pues la respuesta fue contesta oportunamente por la dependencia, pero se observa que se envía 37 días después de su respuesta. 
</t>
  </si>
  <si>
    <t xml:space="preserve">No requiere respuesta, pertenece a una respuesta entre autoridades. 
Vinculación a expediente digital peticiones: el radicado de entrada se encuentra vinculado al expediente   PQRSFD-2020
</t>
  </si>
  <si>
    <t xml:space="preserve">El radicado de salida se encuentra asociado al radicado de entrada, de acuerdo a lo dispuesto en el Sistema Orfeo
Vinculación a expediente digital peticiones: el radicado de entrada  y de salida se encuentran  vinculados al expediente NOMBRE DEL EXPEDIENTE PREDIO EL BRASIL TRD  77-PROCESOS AGRARIOS / 126-Revocatoria directa de adjudicaciones
cumplimiento en los términos de ley 
</t>
  </si>
  <si>
    <t xml:space="preserve">No requiere respuesta, es una  respuesta a un petición que salió desde la Entidad. 
Vinculación a expediente digital peticiones: el radicado de entrada   se encuentra vinculado al expediente NOMBRE DEL EXPEDIENTE PREDIO EL BRASIL TRD  77-PROCESOS AGRARIOS / 126-Revocatoria directa de adjudicaciones
</t>
  </si>
  <si>
    <t xml:space="preserve">El radicado de salida se encuentra asociado al radicado de entrada, de acuerdo a lo dispuesto en el Sistema Orfeo
Vinculación a expediente digital peticiones: el radicado de entrada  y de salida se encuentran  vinculados al expediente NOMBRE DEL EXPEDIENTE PREDIO EL BRASIL TRD  77-PROCESOS AGRARIOS / 126-Revocatoria directa de adjudicaciones
se da cumplimento con los términos de ley. 
</t>
  </si>
  <si>
    <t>Este radicado de salida presenta una anotación y es de SOLICITUD DE ANULACION, se puede evidenciar que se encuentra vinculado a dos expedientes, pero respecto del envió no se puede evidenciar ni observar. 
No se evidencia respuesta al ciudadano. memorando de salida. 
El radicado de salida no se encuentra asociado al radicado de entrada, de acuerdo a lo dispuesto en el Sistema Orfeo. La repuesta se verificó en atención a la información suministrada en la base de datos "BASE PUNTO 7 CONTROL INTERNO" suministrada por el proceso. 
Vinculación a expediente digital peticiones: el radicado de entrada se encuentra vinculado a dos expedientes NOMBRE DEL EXPEDIENTE PREDIO EL BRASIL TRD 77-PROCESOS AGRARIOS / 126-Revocatoria directa de adjudicaciones y NOMBRE DEL EXPEDIENTE
LIVINEY TRD 77-PROCESOS AGRARIOS / 115-PROCESOS AGRARIOS DE RECUPERACION DE BALDIOS</t>
  </si>
  <si>
    <t xml:space="preserve">El radicado de salida se encuentra asociado al radicado de entrada, de acuerdo a lo dispuesto en el Sistema Orfeo
Vinculación a expediente digital peticiones: el radicado de entrada se encuentra vinculado al expediente   PQRSFD-2020 así mismo se encuentra vinculado el de salida. 
</t>
  </si>
  <si>
    <t xml:space="preserve">La petición se encuentra vencida para ser contestada. De conformidad con el  decreto 491 de 2020, pues hay un retraso de 63 días desde la petición radicada, hasta la fecha de envió de dicha respuesta. 
Vinculación a expediente digital peticiones radicado de entrada: el radicado de entrada se encuentra vinculado al expediente  PQRSFD-2020
</t>
  </si>
  <si>
    <t xml:space="preserve">La petición se encuentra en términos de ser contestada de conformidad con el decreto 491 de 2020. 
Vinculación a expediente digital peticiones radicado de entrada: el radicado de entrada  No se encuentra vinculado al expediente 
</t>
  </si>
  <si>
    <t>Sello de recibido</t>
  </si>
  <si>
    <t>Firma de recibido</t>
  </si>
  <si>
    <r>
      <rPr>
        <b/>
        <sz val="10"/>
        <color theme="1"/>
        <rFont val="Arial"/>
        <family val="2"/>
      </rPr>
      <t xml:space="preserve">09/11/2020:  </t>
    </r>
    <r>
      <rPr>
        <sz val="10"/>
        <color theme="1"/>
        <rFont val="Arial"/>
        <family val="2"/>
      </rPr>
      <t xml:space="preserve">si bien todas las comunicaciones allegadas a la Agencia inicialmente ostentan el tratamiento de petición, es importante tener en cuenta que, la presente hace referencia al envío, por parte de Personero Municipal La Primavera - Vichada, de la aceptación de notificación del auto 2970 del 22/05/2020, auto 2967 del 22/05/2020 y auto 2968 del 22/05/2020.  En este entendido, dicha comunicación hace referencia a la actividad de notificación establecida en el procedimiento, por tanto debe ostentar el correspondiente tipo documental.  Cabe señalar que, la Personería no esta solicitando información sobre el trámite, sino, suministrando la notificación requerida.
Es preciso indicar que, con corte al 09/11/2020 el radicado de entrada se encuentra tipificado como "traslado por competencia" perteneciente a la serie PETICIONES, QUEJAS, RECLAMOS, SOLICITUDES, FELICITACIONES Y DENUNCIAS - PQRSD.  Así como, se observó la vinculación del radicado al expediente 201742007712600230E REVOCATORIA-FLOR AMARILLA, TRD 77-PROCESOS AGRARIOS / 126-Revocatoria directa de adjudicaciones. 
El presente radicado no fue objeto de evaluación, toda vez que, su naturaleza no es el de una petición, sino de una actuación administrativa dentro de un procedimiento definido por la Entidad para tal fin.  No obstante, la incorrecta tipificación de los documentos conlleva a la distorsión del universo de las peticiones a tratar, así como, induce a la generación de información no fiable, que podría presentar un riesgo para la toma de decisiones.
</t>
    </r>
  </si>
  <si>
    <r>
      <rPr>
        <b/>
        <sz val="10"/>
        <rFont val="Arial"/>
        <family val="2"/>
      </rPr>
      <t>13/11/2020:</t>
    </r>
    <r>
      <rPr>
        <sz val="10"/>
        <rFont val="Arial"/>
        <family val="2"/>
      </rPr>
      <t xml:space="preserve"> el radicado de salida no se encuentra asociado al radicado de entrada, de acuerdo a lo dispuesto en el Sistema Orfeo. La repuesta se verificó en atención a la información suministrada en la base de datos "radicados grupo revocatoria" suministrada por el proceso.  La petición hace referencia a una solicitud entre autoridades (10 días)</t>
    </r>
    <r>
      <rPr>
        <b/>
        <sz val="10"/>
        <color theme="1"/>
        <rFont val="Arial"/>
        <family val="2"/>
      </rPr>
      <t xml:space="preserve">
Tipo documental radicado de entrada: </t>
    </r>
    <r>
      <rPr>
        <sz val="10"/>
        <color theme="1"/>
        <rFont val="Arial"/>
        <family val="2"/>
      </rPr>
      <t xml:space="preserve">el tipo documental asignado es "petición", sin embargo, esta relacionado con la serie PROCESOS AGRARIOS, sub serie REVOCATORIA DIRECTA DE ADJUDICACIONES. No obstante, la solicitud proviene de la Fiscalía, por tanto, el tipo documental a asignar debió ser "peticiones entre autoridades".
La petición presentó incumplimiento en los términos establecidos para su atención en la Ley 1755 de 2015, a saber 10 días.
</t>
    </r>
  </si>
  <si>
    <t>El radicado de salida no se encuentra asociado al radicado de entrada, de acuerdo a lo dispuesto en el Sistema Orfeo. 
Tipo documental radicado de entrada y salida: se observó la correcta asignación del tipo documental "traslado por competencia" y "Derecho de Petición" respectivamente, de la serie PQRSD.
El  tiempo de respuesta ha sido oportuno.</t>
  </si>
  <si>
    <t xml:space="preserve">El radicado de salida no se encuentra asociado al radicado de entrada, de acuerdo a lo dispuesto en el Sistema Orfeo. 
Tipo documental radicado de entrada y salida: se observó la correcta asignación del tipo documental "traslado por competencia" y "Derecho de Petición" respectivamente, de la serie PQRSD.
El  tiempo de respuesta ha sido oportuno.
</t>
  </si>
  <si>
    <t>Serie errada</t>
  </si>
  <si>
    <t>El radicado de salida no se encuentra asociado al radicado de entrada, de acuerdo a lo dispuesto en el Sistema Orfeo. La repuesta se verificó en atención a la información suministrada en la base de datos "radicados grupo revocatoria" suministrada por el proceso. 
Vinculación a expediente digital peticiones: el radicado de entrada se encuentra vinculado al expediente   PQRSFD-2020 así mismo se encuentra vinculado el de salida. 
Tipo Documental de entrada: PETICION de la serie PROCESOS AGRARIOS / REVOCATORIA DIRECTA DE ADJUDICACIONES</t>
  </si>
  <si>
    <t>serie errada</t>
  </si>
  <si>
    <r>
      <rPr>
        <b/>
        <sz val="10"/>
        <rFont val="Arial"/>
        <family val="2"/>
      </rPr>
      <t>09/11/2020:</t>
    </r>
    <r>
      <rPr>
        <sz val="10"/>
        <rFont val="Arial"/>
        <family val="2"/>
      </rPr>
      <t xml:space="preserve"> el radicado de salida no se encuentra asociado al radicado de entrada, de acuerdo a lo dispuesto en el Sistema Orfeo. La repuesta se verificó en atención a la información suministrada en la base de datos "radicados grupo revocatoria" suministrada por el proceso.
Si bien todas las comunicaciones allegadas a la Agencia inicialmente ostentan el tratamiento de petición, es importante tener en cuenta que, la presente hace referencia la resolución  N° 516 de fecha 26/08/2010 proferida por el Instituto Colombiano de Desarrollo Rural — INCODER — Territorial Guajira.  En este entendido, dicha comunicación hace referencia al procedimiento establecido por la Agencia para llevar a cabo la revocatoria de actos de adjudicación y para el cual se encuentra establecido el tipo documental "solicitud revocatoria".  Ahora bien, la peticionaria no esta requiriendo información sobre el trámite, sino, solicitando se revoque la resolución, así como, se de compulse copia de estos escritos a la FISCALÍA GENERAL DE LA NACIÓN Y A LA CONTRALORÍA GENERAL DE LA NACIÓN para que sean investigados los hechos expuestos en este escrito, situación de la cual no se observó información alguna en la respuesta. </t>
    </r>
    <r>
      <rPr>
        <b/>
        <sz val="10"/>
        <rFont val="Arial"/>
        <family val="2"/>
      </rPr>
      <t xml:space="preserve">
Vinculación a expediente digital peticiones radicado de salida:</t>
    </r>
    <r>
      <rPr>
        <sz val="10"/>
        <rFont val="Arial"/>
        <family val="2"/>
      </rPr>
      <t xml:space="preserve"> no se observó su vinculación a un expediente digital de Orfeo.
La petición presentó incumplimiento en los términos establecidos para su atención en el Decreto 491 del 28/08/2020, a saber 30 días.
</t>
    </r>
  </si>
  <si>
    <r>
      <rPr>
        <b/>
        <sz val="10"/>
        <color theme="1"/>
        <rFont val="Arial"/>
        <family val="2"/>
      </rPr>
      <t>13/11/2020:</t>
    </r>
    <r>
      <rPr>
        <sz val="10"/>
        <color theme="1"/>
        <rFont val="Arial"/>
        <family val="2"/>
      </rPr>
      <t xml:space="preserve"> el radicado de salida no se encuentra asociado al radicado de entrada, de acuerdo a lo dispuesto en el Sistema Orfeo. La repuesta se verificó en atención a la información suministrada en la base de datos "radicados grupo revocatoria" suministrada por el proceso.</t>
    </r>
    <r>
      <rPr>
        <b/>
        <sz val="10"/>
        <color theme="1"/>
        <rFont val="Arial"/>
        <family val="2"/>
      </rPr>
      <t xml:space="preserve">
Tipo documental radicado de salida: </t>
    </r>
    <r>
      <rPr>
        <sz val="10"/>
        <color theme="1"/>
        <rFont val="Arial"/>
        <family val="2"/>
      </rPr>
      <t xml:space="preserve">el tipo documental asignado es "respuesta a derecho de petición", sin embargo, esta relacionado con la serie PROCESOS AGRARIOS, sub serie REVOCATORIA DIRECTA DE ADJUDICACIONES.
La petición presentó incumplimiento en los términos establecidos para su atención en la Ley 1755 de 2015, a saber 15 días.
</t>
    </r>
  </si>
  <si>
    <r>
      <rPr>
        <b/>
        <sz val="10"/>
        <color theme="1"/>
        <rFont val="Arial"/>
        <family val="2"/>
      </rPr>
      <t xml:space="preserve">13/11/2020: </t>
    </r>
    <r>
      <rPr>
        <sz val="10"/>
        <color theme="1"/>
        <rFont val="Arial"/>
        <family val="2"/>
      </rPr>
      <t xml:space="preserve">el radicado de salida no se encuentra asociado al radicado de entrada, de acuerdo a lo dispuesto en el Sistema Orfeo. La repuesta se verificó en atención a la información suministrada en la base de datos "radicados grupo revocatoria" suministrada por el proceso.
No se atendió de fondo la solicitud del peticionario, toda vez que, no se informa las actuaciones adelantas a la fecha de elevación de la petición, así como, tampoco, se le suministró copia de las actuaciones administrativas de las actuaciones administrativas.
</t>
    </r>
    <r>
      <rPr>
        <sz val="10"/>
        <rFont val="Arial"/>
        <family val="2"/>
      </rPr>
      <t xml:space="preserve">Es preciso indicar que, la ciudadana inició el tramite de revocatoria de la Resolución 0104 del 31/03/2006 Predio El Remanso, mediante radicado 20179600749742 del 29/09/2017 y que, la Agencia a través de respuesta 20184200185551 de 2018 indicó no poder atender su solicitud avocando desbordamiento de la capacidad de respuesta inmediata de la misionalidad.  Que nuevamente la ciudadana eleva petición bajo radicado 20206200056782 del 28/01/2020 a fin de conocer el estado de su solicitud inicial, para lo cual la Agencia le indica que procederá a consultar el expediente documental a fin de  a verificar el estado actual de la revocatoria directa que enuncia en la petición.  No obstante, en el marco de la presente verificación se observó el radicado 20206200352772 del 04/06/2020, a través del cual la ciudadana vuelve a elevar la misma consulta allegada el 28/01/2020 y que, con corte del  13/11/2020 no se observó una respuesta de fondo a la ciudadana que satisfaga su solicitud de información en cuanto las actuaciones adelantadas a partir de la solicitud de revocatoria realizada desde el 29/09/2017.
</t>
    </r>
    <r>
      <rPr>
        <sz val="10"/>
        <rFont val="Arial"/>
        <family val="2"/>
      </rPr>
      <t xml:space="preserve">
La petición presentó cumplimiento en los términos establecidos para su atención en el Decreto 491 del 28/08/2020, a saber 30 días.
</t>
    </r>
  </si>
  <si>
    <r>
      <rPr>
        <b/>
        <sz val="10"/>
        <color theme="1"/>
        <rFont val="Arial"/>
        <family val="2"/>
      </rPr>
      <t>13/11/2020:</t>
    </r>
    <r>
      <rPr>
        <sz val="10"/>
        <color theme="1"/>
        <rFont val="Arial"/>
        <family val="2"/>
      </rPr>
      <t xml:space="preserve"> el ciudadano mediante correo electrónico de asunto "resolución N° 2020-68831 del 08 de septiembre de 2020 FUD B000458638, emitida por la unidad para la atención y reparación integral a la victima"  del 09/10/2020 informa que, "la presente tiene como fin ponerlos en conocimiento a través de esta resolución en la cual me incluyen nuevamente en el registro único de víctima por nuevos hechos que me ocurrieron el 17 de agosto  del presente año en donde fueron 2 sujetos a mi finca a dejarme un panfleto alusivo  a un grupo al margen de la ley. y  el cual  me notifican el día de hoy  dicho acto administrativo".  Sin embargo, con corte al 13/11/2020 no se observó trazabilidad en Orfeo de la respuesta emitida a la petición allegada.  Es preciso indicar que, la petición se encuentra en términos para su atención, de acuerdo al Decreto 491 del 28/03/2020, a saber 30 días.</t>
    </r>
    <r>
      <rPr>
        <b/>
        <sz val="10"/>
        <color theme="1"/>
        <rFont val="Arial"/>
        <family val="2"/>
      </rPr>
      <t xml:space="preserve">
Vinculación radicado de entrada a expedientes peticiones: </t>
    </r>
    <r>
      <rPr>
        <sz val="10"/>
        <color theme="1"/>
        <rFont val="Arial"/>
        <family val="2"/>
      </rPr>
      <t>no se observó vinculación del radicado de entrada a un expediente digital de Orfeo.</t>
    </r>
    <r>
      <rPr>
        <b/>
        <sz val="10"/>
        <color theme="1"/>
        <rFont val="Arial"/>
        <family val="2"/>
      </rPr>
      <t xml:space="preserve">
Tipo documental de entrada: </t>
    </r>
    <r>
      <rPr>
        <sz val="10"/>
        <color theme="1"/>
        <rFont val="Arial"/>
        <family val="2"/>
      </rPr>
      <t>no se observó la definición del tipo documental en atención a lo establecido en la TRD de peticiones parametrizada en Orfeo.
Lo anterior, genera riesgos asociados al incumplimiento de los términos establecidos en la Ley 1755 de 2015 en cuanto a la atención de peticiones, toda vez que, no se encuentra clasificado para realizar su correspondiente seguimiento. Así mismo, riesgos asociados a la distorsión de los informes de peticiones.</t>
    </r>
  </si>
  <si>
    <r>
      <t xml:space="preserve">Con corte al 06/11/2020 y 19/11/2020, no se observó en el  Sistema Orfeo respuesta asociada al radicado de entrada 20206200622462, así mismo, la base de datos "radicados grupo revocatoria" suministrada por el proceso, no relaciona radicado de respuesta.
Es preciso indicar que, lo allegado por el ciudadano es una copia de consignación.
</t>
    </r>
    <r>
      <rPr>
        <b/>
        <sz val="10"/>
        <color theme="1"/>
        <rFont val="Arial"/>
        <family val="2"/>
      </rPr>
      <t xml:space="preserve">
Tipo documental radicado de entrada: </t>
    </r>
    <r>
      <rPr>
        <sz val="10"/>
        <color theme="1"/>
        <rFont val="Arial"/>
        <family val="2"/>
      </rPr>
      <t xml:space="preserve">mediante correo electrónico del 13/09/2020 la ciudadana remitió comprobante de pago para las copias del proceso radicado 20204200894811, por tanto, el tipo documental a asignar es "solicitud de copias".
</t>
    </r>
    <r>
      <rPr>
        <b/>
        <sz val="10"/>
        <color theme="1"/>
        <rFont val="Arial"/>
        <family val="2"/>
      </rPr>
      <t>Vinculación a expediente digital peticiones radicado de entrada:</t>
    </r>
    <r>
      <rPr>
        <sz val="10"/>
        <color theme="1"/>
        <rFont val="Arial"/>
        <family val="2"/>
      </rPr>
      <t xml:space="preserve"> el radicado de entrada se encuentra vinculado al expediente   201742007712600024E REVOCATORIA-BRISAS DEL MAGDALENA , TRD 77-PROCESOS AGRARIOS / 126-Revocatoria directa de adjudicaciones.
La petición presentó incumplimiento en los términos establecidos para su atención, según lo establecido en el Decreto 491 del 28/08/2020, a saber 20 días.</t>
    </r>
  </si>
  <si>
    <r>
      <rPr>
        <b/>
        <sz val="10"/>
        <color theme="1"/>
        <rFont val="Arial"/>
        <family val="2"/>
      </rPr>
      <t>09/11/2020:</t>
    </r>
    <r>
      <rPr>
        <sz val="10"/>
        <color theme="1"/>
        <rFont val="Arial"/>
        <family val="2"/>
      </rPr>
      <t xml:space="preserve"> el radicado de salida no se encuentra asociado al radicado de entrada, de acuerdo a lo dispuesto en el Sistema Orfeo. La repuesta se verificó en atención a la información suministrada en la base de datos "radicados grupo revocatoria" suministrada por el proceso.
No se le resuelve al ciudadano de fondo su solicitud, toda vez que, no se le indica si el expediente fue ubicado o si, se debió proceder su requerimiento al Patrimonio
Autónomo de Remanentes de Incoder en Liquidación – PAR.  Dicha situación, genera reprocesos, toda vez que, el ciudadano volverá a elevar las respectivas consultas a fin de establecer si el expediente fue hallado.  Es preciso que, se enuncie la fecha de solicitud a la Subdirección Administrativa, así como, la respuesta emitida por la Dependencia, de ser el caso, relacionar el numero de la comunicación oficial con fecha mediante la cual se requirió la información al  Patrimonio Autónomo de Remanentes de Incoder en Liquidación – PAR, indicando el tiempo en promedio que puede tardar la respuesta, suministrando las copias correspondientes, a fin que el ciudadano pueda ejercer su derecho frente a las demás entidades involucradas.
Dicho lo anterior, se procedió a consultar el caso Aranda enunciado en la respuesta, observando lo siguiente: 
</t>
    </r>
    <r>
      <rPr>
        <b/>
        <sz val="10"/>
        <color theme="1"/>
        <rFont val="Arial"/>
        <family val="2"/>
      </rPr>
      <t>Requerimiento caso Aranda No. RF-80385-4-26328 del 29/04/2020</t>
    </r>
    <r>
      <rPr>
        <sz val="10"/>
        <color theme="1"/>
        <rFont val="Arial"/>
        <family val="2"/>
      </rPr>
      <t xml:space="preserve">, contestando el 05/05/2020 indicando que, verificadas las bases de datos de la ANT a la fecha con los datos suministrados, se envía copia del expediente solicitado, se envía en la pestaña de adjuntos- Cordialmente Vivian Bernal.
Como se puede observar, se procede a solicitar el expediente el día anterior al emitir la respuesta al ciudadano, observándose una inoportuna gestión interna en la petición allegada, a fin de dar una respuesta de fondo.
</t>
    </r>
    <r>
      <rPr>
        <sz val="10"/>
        <color rgb="FFFF0000"/>
        <rFont val="Arial"/>
        <family val="2"/>
      </rPr>
      <t xml:space="preserve">
</t>
    </r>
    <r>
      <rPr>
        <sz val="10"/>
        <rFont val="Arial"/>
        <family val="2"/>
      </rPr>
      <t xml:space="preserve">La petición presentó cumplimiento en los términos establecidos para su atención en la Decreto 491 del 28/08/2020, a saber 30 días.
</t>
    </r>
  </si>
  <si>
    <r>
      <rPr>
        <b/>
        <sz val="10"/>
        <rFont val="Arial"/>
        <family val="2"/>
      </rPr>
      <t>09/11/2020:</t>
    </r>
    <r>
      <rPr>
        <sz val="10"/>
        <rFont val="Arial"/>
        <family val="2"/>
      </rPr>
      <t xml:space="preserve"> con corte al 06/11/2020, no se observó en el  Sistema Orfeo respuesta asociada al radicado de entrada 20206000074482. Es preciso indicar que, la base de datos "radicados grupo revocatoria" suministrada por el proceso, relaciona como respuesta el radicado  20204200096261, mediante el cual se realizó la correspondiente verificación.
Si bien la respuesta emitida bajo radicado 20204200096261, en el asunto referencia el radicado 20206000074482, mediante el cual se le informa al ciudadano que su petición no le son aplicables los términos establecidos en la Ley 1755 de junio 30 de 20151, toda vez que no se trata de una petición de información sino de una actuación netamente administrativa, que conforme al procedimiento de la entidad para la revocatoria directa de las resoluciones de adjudicación de bienes baldíos a personas naturales, está sujeta al cumplimiento de unas etapas previamente definidas en la ley.  Así mimo, se le indica que, mediante caso Aranda No. RF-72900-4-23553 se solicitó el expediente documental a fin de verificar el estado actual de la revocatoria directa que enuncia en la petición. 
Dicho lo anterior, se procedió a consultar el caso Aranda enunciado en la respuesta, observando lo siguiente: 
</t>
    </r>
    <r>
      <rPr>
        <b/>
        <sz val="10"/>
        <rFont val="Arial"/>
        <family val="2"/>
      </rPr>
      <t>Requerimiento caso Aranda No. RF-72900-4-23553 del 05/02/2020</t>
    </r>
    <r>
      <rPr>
        <sz val="10"/>
        <rFont val="Arial"/>
        <family val="2"/>
      </rPr>
      <t>, contestando el 06/02/2020 indicando que, verificadas las bases de datos de la ANT a la fecha con los datos suministrados, se envía copia del expediente solicitado de adjudicación el expediente no se ubicó con la información suministrada, se envía en la pestaña de adjuntos.
Como se puede observar, se procede a solicitar el expediente el día en que se emitió la respuesta al ciudadano, observándose una inoportuna gestión interna en la petición allegada, a fin de dar una respuesta de fondo.  Es preciso indicar que, se recibió respuesta por parte de gestión documental el 06/02/2020, situación que pudo ser informada al ciudadano si se hubiera gestionó oportunamente el requerimiento.</t>
    </r>
    <r>
      <rPr>
        <b/>
        <sz val="10"/>
        <rFont val="Arial"/>
        <family val="2"/>
      </rPr>
      <t xml:space="preserve">
Tipo documental radicado de entrada: </t>
    </r>
    <r>
      <rPr>
        <sz val="10"/>
        <rFont val="Arial"/>
        <family val="2"/>
      </rPr>
      <t>si bien el tipo documental asignado es "petición", este pertenece a la serie PROCESOS AGRARIOS, sub-serie REVOCATORIA DIRECTA DE ADJUDICACIONES. 
La petición presentó incumplimiento en los términos establecidos para su atención, según lo establecido en la Ley 1755 de 2015, a saber 15 días.</t>
    </r>
  </si>
  <si>
    <r>
      <rPr>
        <b/>
        <sz val="10"/>
        <color theme="1"/>
        <rFont val="Arial"/>
        <family val="2"/>
      </rPr>
      <t>09/11/2020: 
Tipo documental radicado de entrada:</t>
    </r>
    <r>
      <rPr>
        <sz val="10"/>
        <color theme="1"/>
        <rFont val="Arial"/>
        <family val="2"/>
      </rPr>
      <t xml:space="preserve"> si bien el tipo documental asignado es "petición", este pertenece a la serie PROCESOS AGRARIOS, sub-serie REVOCATORIA DIRECTA DE ADJUDICACIONES. 
No se resuelve de fondo lo requerido por el peticionario, toda vez que, solo se brindó información de 2 de los 5 expedientes consultados.  Si bien se indica que se procederá a consultar el archivo de la entidad, no se relaciona la fecha de las solicitudes, ni el tiempo que puede tardar y que sucede si no esta disponible el expediente en la entidad.  Dicha situación, genera reprocesos, toda vez que, el ciudadano volverá a elevar las respectivas consultas a fin de establecer si el expediente fue hallado.  Es preciso que, se enuncie la fecha de solicitud a gestión documental, así como, la respuesta emitida, de ser el caso, relacionar el numero de la comunicación oficial con fecha mediante la cual se requirió la información al  Patrimonio Autónomo de Remanentes de Incoder en Liquidación – PAR, indicando el tiempo en promedio que puede tardar la respuesta, suministrando copias de las comunicaciones correspondientes, a fin que el peticionario pueda ejercer su derecho frente a las demás entidades involucradas.
Es preciso indicar que en respuesta del 20/08/2020  se indica al ciudadano que se ha solicitado al archivo centralizado los expedientes mediante casos Aranda 28966, 28967 y 28969 sin enunciarse las correspondientes fechas de solicitud.
Dicho lo anterior, se procedió a consultar los casos Arandas enunciados en la respuesta, observando lo siguiente: 
</t>
    </r>
    <r>
      <rPr>
        <b/>
        <sz val="10"/>
        <color theme="1"/>
        <rFont val="Arial"/>
        <family val="2"/>
      </rPr>
      <t>Requerimiento</t>
    </r>
    <r>
      <rPr>
        <b/>
        <sz val="10"/>
        <rFont val="Arial"/>
        <family val="2"/>
      </rPr>
      <t xml:space="preserve"> 28966 del 19/08/2020</t>
    </r>
    <r>
      <rPr>
        <sz val="10"/>
        <rFont val="Arial"/>
        <family val="2"/>
      </rPr>
      <t xml:space="preserve">, contestando el 24/08/2020 indicando que, "verificadas las bases de datos de la ANT a la fecha con los datos suministrados, se envía copia del expediente solicitado donde se evidencia una resolución distinta a la solicitada y verificando en baldíos esta es la que está adjudicada al señor Luis Samuel quitina resolución 1494 del 2012, se envía en la pestaña de adjuntos".
</t>
    </r>
    <r>
      <rPr>
        <b/>
        <sz val="10"/>
        <rFont val="Arial"/>
        <family val="2"/>
      </rPr>
      <t>Requerimiento 28967 del 19/08/2020</t>
    </r>
    <r>
      <rPr>
        <sz val="10"/>
        <rFont val="Arial"/>
        <family val="2"/>
      </rPr>
      <t xml:space="preserve">, contestando el 20/08/2020 indicando que, se adjunta expediente solicitado. 
Requerimiento 28969 del 19/0/2020, contestado el 31/08/2020 indicando que, verificadas las bases de datos de la ANT a la fecha con los datos suministrados, se envía copia del expediente solicitado, se envía en la pestaña de adjuntos.
Como se puede observar, se procede a solicitar el expediente el día anterior al emitir la respuesta al ciudadano, observándose una inoportuna gestión interna en la petición allegada, a fin de dar una respuesta de fondo.
</t>
    </r>
    <r>
      <rPr>
        <sz val="10"/>
        <color rgb="FFFF0000"/>
        <rFont val="Arial"/>
        <family val="2"/>
      </rPr>
      <t xml:space="preserve">
</t>
    </r>
    <r>
      <rPr>
        <sz val="10"/>
        <rFont val="Arial"/>
        <family val="2"/>
      </rPr>
      <t>La petición presentó incumplimiento en los términos establecidos para su atención en el Decreto 491 del 28/08/2020, a saber 30 días.</t>
    </r>
    <r>
      <rPr>
        <sz val="10"/>
        <color rgb="FFFF0000"/>
        <rFont val="Arial"/>
        <family val="2"/>
      </rPr>
      <t xml:space="preserve">
</t>
    </r>
  </si>
  <si>
    <r>
      <rPr>
        <b/>
        <sz val="10"/>
        <color theme="1"/>
        <rFont val="Arial"/>
        <family val="2"/>
      </rPr>
      <t>09/11/2020:</t>
    </r>
    <r>
      <rPr>
        <sz val="10"/>
        <color theme="1"/>
        <rFont val="Arial"/>
        <family val="2"/>
      </rPr>
      <t xml:space="preserve"> El radicado de salida no se encuentra asociado al radicado de entrada, de acuerdo a lo dispuesto en el Sistema Orfeo. La repuesta se verificó en atención a la información suministrada en la base de datos "radicados grupo revocatoria" suministrada por el proceso.
La información brindada al ciudadano es parcial, no se indica si definitivamente la Agencia cuenta con los expedientes de revocatoria directa, o mediante que comunicación fueron requeridos al Patrimonio Autónomo de Remanentes de INCODER en liquidación - PAR.  Así mismo, no se le indica si en calidad de hijo del señor Teodoro Ariza, puede ser parte en la continuidad del trámite de las revocatorias directas iniciadas, de ser el caso, no se le suministra información del paso a seguir, o cual es el procedimiento establecido por la ANT para atender su solicitud.
Dicho lo anterior, se procedió a consultar los casos Arandas enunciados en la respuesta, observando lo siguiente: 
</t>
    </r>
    <r>
      <rPr>
        <b/>
        <sz val="10"/>
        <color theme="1"/>
        <rFont val="Arial"/>
        <family val="2"/>
      </rPr>
      <t xml:space="preserve">Requerimiento caso Aranda No. RF-75416-4-24683 del 05/03/2020, </t>
    </r>
    <r>
      <rPr>
        <sz val="10"/>
        <color theme="1"/>
        <rFont val="Arial"/>
        <family val="2"/>
      </rPr>
      <t xml:space="preserve">contestando el 09/03/2020 indicando que, los expedientes requeridos se enviarán por vía correo electrónico, ya que su peso supera la capacidad permitida por la plataforma Aranda de 30 Mb.
</t>
    </r>
    <r>
      <rPr>
        <b/>
        <sz val="10"/>
        <color theme="1"/>
        <rFont val="Arial"/>
        <family val="2"/>
      </rPr>
      <t>Requerimiento caso Aranda No. RF-78362-4-25699 del 06/04/2020</t>
    </r>
    <r>
      <rPr>
        <sz val="10"/>
        <color theme="1"/>
        <rFont val="Arial"/>
        <family val="2"/>
      </rPr>
      <t>, contestando el 20/04/2020 indicando que, adjunto encontrará copia de los expedientes de adjudicación relacionados con las resoluciones mencionadas en el presente caso, sin embargo, los expedientes de revocatoria no se ubicaron y el caso fue trasladado al PAR para continuar con la búsqueda. Se trasladó bajo el radicado #  20206200370531.
Como se puede observar, con corte a la fecha que se dio respuesta, ya se contaba con información precisa brindada por gestión documental en cuanto a los expedientes, sin embargo, en la respuesta emitida el 06/07/2020 al peticionario no, no se le indicó que los expedientes fueron requeridos al PAR INCODER bajo radicado 20206200370531 del 20/04/2020.
La petición presentó cumplimiento en los términos establecidos para su atención en el Decreto 491 del 28/08/2020, a saber 30 días.</t>
    </r>
  </si>
  <si>
    <r>
      <rPr>
        <b/>
        <sz val="10"/>
        <color theme="1"/>
        <rFont val="Arial"/>
        <family val="2"/>
      </rPr>
      <t xml:space="preserve">09/11/2020: </t>
    </r>
    <r>
      <rPr>
        <sz val="10"/>
        <color theme="1"/>
        <rFont val="Arial"/>
        <family val="2"/>
      </rPr>
      <t xml:space="preserve">el radicado de salida no se encuentra asociado al radicado de entrada, de acuerdo a lo dispuesto en el Sistema Orfeo. La repuesta se verificó en atención a la información suministrada en la base de datos "radicados grupo revocatoria" suministrada por el proceso.
</t>
    </r>
    <r>
      <rPr>
        <b/>
        <sz val="10"/>
        <color theme="1"/>
        <rFont val="Arial"/>
        <family val="2"/>
      </rPr>
      <t xml:space="preserve">Vinculación a expediente digital peticiones radicado de salida: </t>
    </r>
    <r>
      <rPr>
        <sz val="10"/>
        <color theme="1"/>
        <rFont val="Arial"/>
        <family val="2"/>
      </rPr>
      <t xml:space="preserve">no se observó su vinculación a un expediente digital de Orfeo.
No se resuelve al ciudadano de fondo su solicitud, dado que, no se desvirtuó o confirmó la duplicidad de las resoluciones, según lo enunciado por el peticionario, así como, no se sustento el por qué de acuerdo al caso.
Dicho lo anterior, se procedió a consultar el caso Aranda enunciado en la respuesta, observando lo siguiente: 
</t>
    </r>
    <r>
      <rPr>
        <b/>
        <sz val="10"/>
        <color theme="1"/>
        <rFont val="Arial"/>
        <family val="2"/>
      </rPr>
      <t>Requerimiento caso Aranda No. RF-90200-4-29065 del 24/08/2020</t>
    </r>
    <r>
      <rPr>
        <sz val="10"/>
        <color theme="1"/>
        <rFont val="Arial"/>
        <family val="2"/>
      </rPr>
      <t>, contestando el 26/10/2020 indicando que, "s</t>
    </r>
    <r>
      <rPr>
        <i/>
        <sz val="10"/>
        <color theme="1"/>
        <rFont val="Arial"/>
        <family val="2"/>
      </rPr>
      <t>e adjuntan los soportes documentales localizados para el requerimiento descrito según la información suministrada. Se adjunta el expediente en mayor extensión denominado La Martina, se adjuntan las resoluciones solicitadas</t>
    </r>
    <r>
      <rPr>
        <sz val="10"/>
        <color theme="1"/>
        <rFont val="Arial"/>
        <family val="2"/>
      </rPr>
      <t xml:space="preserve">".
Como se puede observar, se procede a solicitar el expediente el mismo día en que se emitió la respuesta al ciudadano, observándose una inoportuna gestión interna en la petición allegada, a fin de dar una respuesta de fondo.
</t>
    </r>
    <r>
      <rPr>
        <sz val="10"/>
        <rFont val="Arial"/>
        <family val="2"/>
      </rPr>
      <t xml:space="preserve">
La petición presentó cumplimiento en los términos establecidos para su atención en el Decreto 491 del 28/08/2020, a saber 30 días.
</t>
    </r>
  </si>
  <si>
    <r>
      <rPr>
        <b/>
        <sz val="10"/>
        <rFont val="Arial"/>
        <family val="2"/>
      </rPr>
      <t>09/11/2020:</t>
    </r>
    <r>
      <rPr>
        <sz val="10"/>
        <rFont val="Arial"/>
        <family val="2"/>
      </rPr>
      <t xml:space="preserve"> se brindó información parcial en cuando a la solicitud de información realizada por Fiscalía General de la Nación.
</t>
    </r>
    <r>
      <rPr>
        <b/>
        <sz val="10"/>
        <rFont val="Arial"/>
        <family val="2"/>
      </rPr>
      <t>Tipo documental radicado de entrada:</t>
    </r>
    <r>
      <rPr>
        <sz val="10"/>
        <rFont val="Arial"/>
        <family val="2"/>
      </rPr>
      <t xml:space="preserve"> se observó la clasificación "petición", siendo petición entre autoridades la indicada en atención a su peticionario.
</t>
    </r>
    <r>
      <rPr>
        <b/>
        <sz val="10"/>
        <rFont val="Arial"/>
        <family val="2"/>
      </rPr>
      <t xml:space="preserve">Vinculación a expediente digital peticiones radicado de entrada: </t>
    </r>
    <r>
      <rPr>
        <sz val="10"/>
        <rFont val="Arial"/>
        <family val="2"/>
      </rPr>
      <t xml:space="preserve">el radicado de entrada se encuentra vinculado a los expedientes01841007712600001E PREDIO EL BRASIL,   AUSTRALIA 2201732007711500663E de la serie T77-PROCESOS AGRARIOS / 126-Revocatoria directa de adjudicaciones.
</t>
    </r>
    <r>
      <rPr>
        <b/>
        <sz val="10"/>
        <rFont val="Arial"/>
        <family val="2"/>
      </rPr>
      <t>Tipo documental radicado de salida:</t>
    </r>
    <r>
      <rPr>
        <sz val="10"/>
        <rFont val="Arial"/>
        <family val="2"/>
      </rPr>
      <t xml:space="preserve"> se observó la clasificación "comunicación oficial" perteneciente a la serie PROCESOS JUDICIALES, sub serie PROCESOS JUDICIALES ORDINARIOS.
Vinculación a expediente digital peticiones radicado de salida: el radicado de salida se encuentra vinculado al expedientes 201841007712600001E  PREDIO EL BRASIL, 201732007711500663E T77-PROCESOS AGRARIOS / 126-Revocatoria directa de adjudicaciones.
La petición presentó incumplimiento en los términos establecidos para su atención en la Ley 1755 de 2015, a saber 10 días.
</t>
    </r>
  </si>
  <si>
    <r>
      <rPr>
        <b/>
        <sz val="10"/>
        <color theme="1"/>
        <rFont val="Arial"/>
        <family val="2"/>
      </rPr>
      <t xml:space="preserve">09/11/2020: </t>
    </r>
    <r>
      <rPr>
        <sz val="10"/>
        <color theme="1"/>
        <rFont val="Arial"/>
        <family val="2"/>
      </rPr>
      <t>si bien todas las comunicaciones allegadas a la Agencia inicialmente ostentan el tratamiento de petición, es importante tener en cuenta que, la presente hace referencia a la respuesta emitida por el apoderado del ciudadano, a través de la cual suministra la información requerida por la Agencia mediante radicado 20204200330721 a fin que se alleguen soportes documentales.</t>
    </r>
    <r>
      <rPr>
        <b/>
        <sz val="10"/>
        <color theme="1"/>
        <rFont val="Arial"/>
        <family val="2"/>
      </rPr>
      <t xml:space="preserve">
</t>
    </r>
    <r>
      <rPr>
        <sz val="10"/>
        <color theme="1"/>
        <rFont val="Arial"/>
        <family val="2"/>
      </rPr>
      <t>Por otra parte,</t>
    </r>
    <r>
      <rPr>
        <b/>
        <sz val="10"/>
        <color theme="1"/>
        <rFont val="Arial"/>
        <family val="2"/>
      </rPr>
      <t xml:space="preserve"> </t>
    </r>
    <r>
      <rPr>
        <sz val="10"/>
        <color theme="1"/>
        <rFont val="Arial"/>
        <family val="2"/>
      </rPr>
      <t xml:space="preserve">el radicado 20206200280002 no relaciona respuesta en el Sistema Orfeo, sin embargo, la matriz "radicados grupo revocatoria" indica que, se dio respuesta bajo radicado 20204200384741. Al consultar en el Sistema Orfeo el radicado 20204200384741, se observó que su asunto indica "Respuesta al radicado No. 20201030280302", sin que se observe un asocio en Orfeo al radicado de entrada analizado.
</t>
    </r>
    <r>
      <rPr>
        <b/>
        <sz val="10"/>
        <color theme="1"/>
        <rFont val="Arial"/>
        <family val="2"/>
      </rPr>
      <t xml:space="preserve">
</t>
    </r>
    <r>
      <rPr>
        <sz val="10"/>
        <color theme="1"/>
        <rFont val="Arial"/>
        <family val="2"/>
      </rPr>
      <t>Es preciso indicar que, con corte al 09/11/2020 el radicado de entrada se encuentra tipificado como</t>
    </r>
    <r>
      <rPr>
        <b/>
        <sz val="10"/>
        <color theme="1"/>
        <rFont val="Arial"/>
        <family val="2"/>
      </rPr>
      <t xml:space="preserve"> </t>
    </r>
    <r>
      <rPr>
        <sz val="10"/>
        <color theme="1"/>
        <rFont val="Arial"/>
        <family val="2"/>
      </rPr>
      <t>"petición" perteneciente a la serie PETICIONES, QUEJAS, RECLAMOS, SOLICITUDES, FELICITACIONES Y DENUNCIAS - PQRSD
El presente radicado no fue objeto de evaluación, toda vez que, su naturaleza no es el de una petición, sino de una actuación administrativa dentro de un procedimiento definido por la Entidad para tal fin.  No obstante, la incorrecta tipificación de los documentos conlleva a la distorsión del universo de las peticiones a tratar, así como, induce a la generación de información no fiable, que podría presentar un riesgo para la toma de decisiones.</t>
    </r>
    <r>
      <rPr>
        <sz val="10"/>
        <color rgb="FFFF0000"/>
        <rFont val="Arial"/>
        <family val="2"/>
      </rPr>
      <t xml:space="preserve">
</t>
    </r>
  </si>
  <si>
    <r>
      <rPr>
        <b/>
        <sz val="10"/>
        <color theme="1"/>
        <rFont val="Arial"/>
        <family val="2"/>
      </rPr>
      <t xml:space="preserve">09/11/2020: </t>
    </r>
    <r>
      <rPr>
        <sz val="10"/>
        <color theme="1"/>
        <rFont val="Arial"/>
        <family val="2"/>
      </rPr>
      <t xml:space="preserve"> si bien todas las comunicaciones allegadas a la Agencia inicialmente ostentan el tratamiento de petición, es importante tener en cuenta que, la presente comunicación hace referencia al suministro de información por parte del ciudadano en cuanto a la reconstrucción, adelanta la Agencia, del expediente del Predio La Esperanza, conforme al Auto 2435 del 29/08/2019. En este entendido, el tipo documental a asignar será el perteneciente a la actividad establecida en el procedimiento de reconstrucción de expediente.
 Cabe señalar que, el ciudadano no esta solicitando información sobre el trámite.
Es preciso indicar que, con corte al 09/11/2020 el radicado de entrada se encuentra tipificado como "petición" perteneciente a la serie PETICIONES, QUEJAS, RECLAMOS, SOLICITUDES, FELICITACIONES Y DENUNCIAS - PQRSD.  Así como, se observó la vinculación del radicado al expediente 201742007712600274E REVOCATORIA-LA ESPERANZA (CUNDINAMARCA), serie 77-PROCESOS AGRARIOS / 126-Revocatoria directa de adjudicaciones. 
El presente radicado no fue objeto de evaluación, toda vez que, su naturaleza no es el de una petición, sino de una actuación administrativa dentro de un procedimiento definido por la Entidad para tal fin.  No obstante, la incorrecta tipificación de los documentos conlleva a la distorsión del universo de las peticiones a tratar, así como, induce a la generación de información no fiable, que podría presentar un riesgo para la toma de decisiones.
</t>
    </r>
  </si>
  <si>
    <r>
      <rPr>
        <b/>
        <sz val="10"/>
        <color theme="1"/>
        <rFont val="Arial"/>
        <family val="2"/>
      </rPr>
      <t xml:space="preserve">09/11/2020: </t>
    </r>
    <r>
      <rPr>
        <sz val="10"/>
        <color theme="1"/>
        <rFont val="Arial"/>
        <family val="2"/>
      </rPr>
      <t xml:space="preserve"> si bien todas las comunicaciones allegadas a la Agencia inicialmente ostentan el tratamiento de petición, es importante tener en cuenta que, la presente hace referencia al envío, por parte de Personero Municipal La Primavera - Vichada, del Tramite de entrega de Notificaciones de los Auto 4990, 4991 y 4992 del 14 de agosto del 2020 - Oficios No. 20204200785551 .  En este entendido, dicha comunicación hace referencia a la actividad de notificación establecida en el procedimiento administrativo, para la cual se debe asignar el tipo documental establecido para tal fin.  Cabe señalar que, la Personería no esta solicitando información sobre el trámite, sino, suministrando la notificación requerida.
Es preciso indicar que, con corte al 09/11/2020 el radicado de entrada se encuentra tipificado como "PETICIONES ENTRE AUTORIDADES", de la serie PETICIONES, QUEJAS, RECLAMOS, SOLICITUDES, FELICITACIONES Y DENUNCIAS - PQRSD.  Así como, se observó la vinculación del radicado al expediente 201742007712600230E REVOCATORIA-FLOR AMARILLA (CUNDINAMARCA), serie 77-PROCESOS AGRARIOS / 126-Revocatoria directa de adjudicaciones. 
El presente radicado no fue objeto de evaluación, toda vez que, su naturaleza no es el de una petición, sino de una actuación administrativa dentro de un procedimiento definido por la Entidad para tal fin.  No obstante, la incorrecta tipificación de los documentos conlleva a la distorsión del universo de las peticiones a tratar, así como, induce a la generación de información no fiable, que podría presentar un riesgo para la toma de decisiones.</t>
    </r>
  </si>
  <si>
    <r>
      <rPr>
        <b/>
        <sz val="10"/>
        <color theme="1"/>
        <rFont val="Arial"/>
        <family val="2"/>
      </rPr>
      <t xml:space="preserve">09/11/2020: </t>
    </r>
    <r>
      <rPr>
        <sz val="10"/>
        <color theme="1"/>
        <rFont val="Arial"/>
        <family val="2"/>
      </rPr>
      <t xml:space="preserve">el radicado de salida no se encuentra asociado al radicado de entrada, de acuerdo a lo dispuesto en el Sistema Orfeo. La repuesta se verificó en atención a la información suministrada en la base de datos "radicados grupo revocatoria" suministrada por el proceso.
</t>
    </r>
    <r>
      <rPr>
        <sz val="10"/>
        <rFont val="Arial"/>
        <family val="2"/>
      </rPr>
      <t xml:space="preserve">
Dicho lo anterior, se procedió a consultar el caso Aranda enunciado en la respuesta, observando lo siguiente: 
Requerimiento caso Aranda No. RF-79919-4-26184 del 24/04/2020, contestando el 21/08/2020 indicando que, verificadas las bases de datos de la ANT a la fecha con los datos suministrados, se envía copia del expediente solicitado, se envía en la pestaña de adjuntos- Cordialmente Vivian Bernal.
Como se puede observar, se procede a solicitar el expediente el día en que se emitió la respuesta al ciudadano, observándose una inoportuna gestión interna en la petición allegada, a fin de dar una respuesta de fondo.</t>
    </r>
    <r>
      <rPr>
        <sz val="10"/>
        <color theme="1"/>
        <rFont val="Arial"/>
        <family val="2"/>
      </rPr>
      <t xml:space="preserve">
La petición presentó cumplimiento en los términos establecidos para su atención en la Decreto 491 del 28/08/2020, a saber 30 días.
</t>
    </r>
  </si>
  <si>
    <r>
      <rPr>
        <b/>
        <sz val="10"/>
        <color theme="1"/>
        <rFont val="Arial"/>
        <family val="2"/>
      </rPr>
      <t xml:space="preserve">09/11/2020: </t>
    </r>
    <r>
      <rPr>
        <sz val="10"/>
        <color theme="1"/>
        <rFont val="Arial"/>
        <family val="2"/>
      </rPr>
      <t>si bien todas las comunicaciones allegadas a la Agencia inicialmente tienen tratamiento de petición, es importante tener en cuenta que, la presente hace referencia al envío de diligencias para el inicio del procedimiento administrativo de revocatoria directa, situación que es atendida por la Agencia mediante el procedimiento administrativo establecido para tal fin y por tanto, no configura una petición a ser atendida en los términos que establece la Ley 1755 de 2015.  Cabe señalar que, Parques Nacionales Naturales de Colombia, no esta solicitando información sobre el trámite en particular, sino, suministrando información para el inicio del procedimiento administrativo, por tanto, el tipo documental a ostentar, será el definido por el procedimiento para este tipo de actuaciones.
El presente radicado no fue objeto de evaluación, toda vez que, su naturaleza no es el de una petición, sino de una actuación administrativa dentro de un procedimiento definido por la Entidad para tal fin.  No obstante, la incorrecta tipificación de los documentos conlleva a la distorsión del universo de las peticiones a tratar, así como, induce a la generación de información no fiable, que podría presentar un riesgo para la toma de decisiones.</t>
    </r>
  </si>
  <si>
    <r>
      <rPr>
        <b/>
        <sz val="10"/>
        <rFont val="Arial"/>
        <family val="2"/>
      </rPr>
      <t xml:space="preserve">09/11/2020: </t>
    </r>
    <r>
      <rPr>
        <sz val="10"/>
        <rFont val="Arial"/>
        <family val="2"/>
      </rPr>
      <t>el radicado de salida no se encuentra asociado al radicado de entrada, de acuerdo a lo dispuesto en el Sistema Orfeo. La repuesta se verificó en atención a la información suministrada en la base de datos "radicados grupo revocatoria" suministrada por el proceso.
Es preciso indicar que el peticionario solicita información del estado del proceso del radicado 20196200481242 del 16/05/2019, dado que, no ha recibido respuesta alguna, sin embargo, al consultar el radicado Orfeo no permite acceder a la información y tampoco referencia respuesta vinculada.
Once meses después de su primer requerimiento, la Agencia le indica que se encuentra en proceso de búsqueda del expediente, sin referenciarle la fecha de solicitud, así como, indicarle el tiempo que surte esta consulta.  Si bien se indica el proceder al no encontrar el expediente en la Agencia, no se le da una respuesta de fondo del estado de su proceso.</t>
    </r>
    <r>
      <rPr>
        <sz val="10"/>
        <rFont val="Arial"/>
        <family val="2"/>
      </rPr>
      <t xml:space="preserve">
La petición presentó incumplimiento en los términos establecidos para su atención en la Ley 1755 de 2015, a saber 15 días.
</t>
    </r>
  </si>
  <si>
    <r>
      <rPr>
        <b/>
        <sz val="10"/>
        <color theme="1"/>
        <rFont val="Arial"/>
        <family val="2"/>
      </rPr>
      <t>13/11/2020: c</t>
    </r>
    <r>
      <rPr>
        <sz val="10"/>
        <color theme="1"/>
        <rFont val="Arial"/>
        <family val="2"/>
      </rPr>
      <t>on corte al 13/11/2020 no se observó respuesta asociada en el Sistema Orfeo, así como, tampoco se relaciona en la base de datos "radicados grupo revocatoria" suministrada por el proceso.  Es preciso indicar que, el requerimiento procede de la Procuraduría, por tanto, es una petición entre autoridades (10 días).</t>
    </r>
    <r>
      <rPr>
        <b/>
        <sz val="10"/>
        <color theme="1"/>
        <rFont val="Arial"/>
        <family val="2"/>
      </rPr>
      <t xml:space="preserve">
</t>
    </r>
    <r>
      <rPr>
        <sz val="10"/>
        <color theme="1"/>
        <rFont val="Arial"/>
        <family val="2"/>
      </rPr>
      <t xml:space="preserve">Sin embargo, con corte al 19/11/2020 se observó que el 15/11/2020 se vinculo al Sistema Orfeo la respuesta correspondiente, radicado 20204201080521 que data del 26/10/2020.  Lo anterior, denota la inoportunidad en la disponibilidad de la información a fin de garantizar la trazabilidad de la misma.
</t>
    </r>
    <r>
      <rPr>
        <b/>
        <sz val="10"/>
        <color theme="1"/>
        <rFont val="Arial"/>
        <family val="2"/>
      </rPr>
      <t>Tipo documental radicado de salida:</t>
    </r>
    <r>
      <rPr>
        <sz val="10"/>
        <color theme="1"/>
        <rFont val="Arial"/>
        <family val="2"/>
      </rPr>
      <t xml:space="preserve"> si bien el tipo documental asignado es "respuesta a derecho de peticiones", este pertenece a la serie PROCESOS AGRARIOS de la sub serie REVOCATORIA DIRECTA DE ADJUDICACIONES.</t>
    </r>
    <r>
      <rPr>
        <b/>
        <sz val="10"/>
        <color theme="1"/>
        <rFont val="Arial"/>
        <family val="2"/>
      </rPr>
      <t xml:space="preserve">
Vinculación radicado de entrada y salida a expedientes peticiones:</t>
    </r>
    <r>
      <rPr>
        <sz val="10"/>
        <color theme="1"/>
        <rFont val="Arial"/>
        <family val="2"/>
      </rPr>
      <t xml:space="preserve"> no se observó vinculación del radicado de entrada y salida a un expediente digital de Orfeo.
La petición presentó incumplimiento en los términos establecidos para su atención en Ley 1755 de 2015, a saber 10 días.
</t>
    </r>
  </si>
  <si>
    <r>
      <rPr>
        <b/>
        <sz val="10"/>
        <color theme="1"/>
        <rFont val="Arial"/>
        <family val="2"/>
      </rPr>
      <t>13/11/2020:</t>
    </r>
    <r>
      <rPr>
        <sz val="10"/>
        <color theme="1"/>
        <rFont val="Arial"/>
        <family val="2"/>
      </rPr>
      <t xml:space="preserve"> con corte al 13/11/2020 no se observó respuesta asociada en el Sistema Orfeo, así como, tampoco se relaciona en la base de datos "radicados grupo revocatoria" suministrada por el proceso.  Es preciso indicar que, el requerimiento procede de la Procuraduría, por tanto, es una petición entre autoridades (10 días).
Sin embargo, con corte al 19/11/2020 se observó que el 15/11/2020 se vinculo al Sistema Orfeo la respuesta correspondiente, radicado 20204201080771 que data del 23/10/2020.  Lo anterior, denota la inoportunidad en la disponibilidad de la información a fin de garantizar la trazabilidad de la misma.
</t>
    </r>
    <r>
      <rPr>
        <b/>
        <sz val="10"/>
        <color theme="1"/>
        <rFont val="Arial"/>
        <family val="2"/>
      </rPr>
      <t xml:space="preserve">
Tipo documental radicado de salida: </t>
    </r>
    <r>
      <rPr>
        <sz val="10"/>
        <color theme="1"/>
        <rFont val="Arial"/>
        <family val="2"/>
      </rPr>
      <t>si bien el tipo documental asignado es "respuesta a derecho de peticiones", este pertenece a la serie PROCESOS AGRARIOS de la sub serie REVOCATORIA DIRECTA DE ADJUDICACIONES.</t>
    </r>
    <r>
      <rPr>
        <b/>
        <sz val="10"/>
        <color theme="1"/>
        <rFont val="Arial"/>
        <family val="2"/>
      </rPr>
      <t xml:space="preserve">
Vinculación radicado de entrada y salida a expedientes peticiones: </t>
    </r>
    <r>
      <rPr>
        <sz val="10"/>
        <color theme="1"/>
        <rFont val="Arial"/>
        <family val="2"/>
      </rPr>
      <t xml:space="preserve">no se observó vinculación del radicado de entrada y salida a un expediente digital de Orfeo.
La petición presentó cumplimiento en los términos establecidos para su atención en Ley 1755 de 2015, a saber 10 días.
</t>
    </r>
  </si>
  <si>
    <r>
      <rPr>
        <b/>
        <sz val="10"/>
        <color theme="1"/>
        <rFont val="Arial"/>
        <family val="2"/>
      </rPr>
      <t>13/11/2020:</t>
    </r>
    <r>
      <rPr>
        <sz val="10"/>
        <color theme="1"/>
        <rFont val="Arial"/>
        <family val="2"/>
      </rPr>
      <t xml:space="preserve">  si bien todas las comunicaciones allegadas a la Agencia inicialmente tienen tratamiento de petición, es importante tener en cuenta que, la presente hace referencia al acuse de notificación del Auto 4544 del 29 de julio de 2020, situación que hace parte del procedimiento administrativo establecido para llevar a cabo la revocatoria del acto de adjudicación de baldíos a persona natural y por  lo cual no configura una petición a ser atendida en los términos que establece la Ley 1755 de 2015.  Cabe señalar que, no esta solicitando información sobre el trámite.
Es preciso indicar que, con corte al 13/11/2020 el radicado de entrada se encuentra tipificado como "PETICIONES ENTRE AUTORIDADES", de la serie PETICIONES, QUEJAS, RECLAMOS, SOLICITUDES, FELICITACIONES Y DENUNCIAS - PQRSD.
El presente radicado no fue objeto de evaluación, toda vez que, su naturaleza no es el de una petición, sino de una actuación administrativa dentro de un procedimiento definido por la Entidad para tal fin.  No obstante, la incorrecta tipificación de los documentos conlleva a la distorsión del universo de las peticiones a tratar, así como, induce a la generación de información no fiable, que podría presentar un riesgo para la toma de decisiones.
</t>
    </r>
  </si>
  <si>
    <r>
      <rPr>
        <b/>
        <sz val="10"/>
        <color theme="1"/>
        <rFont val="Arial"/>
        <family val="2"/>
      </rPr>
      <t>13/11/2020:</t>
    </r>
    <r>
      <rPr>
        <sz val="10"/>
        <color theme="1"/>
        <rFont val="Arial"/>
        <family val="2"/>
      </rPr>
      <t xml:space="preserve">  la presente hace referencia a la respuesta emitida por la URT a partir de la solicitud realizada por la Agencia bajo radicado 20204300178061 del 24/02/2020.
Es preciso indicar que, con corte al 13/11/2020 el radicado de entrada se encuentra tipificado como "RESPUESTA A DERECHO DE PETICION", de la serie PETICIONES, QUEJAS, RECLAMOS, SOLICITUDES, FELICITACIONES Y DENUNCIAS - PQRSD.
El presente radicado no fue objeto de evaluación, en atención que, hace referencia a la respuesta emitida por una Entidad a una solicitud de la Agencia en el marco de una actuación administrativa relacionada con el procedimiento definido para tal fin.  No obstante, la incorrecta tipificación de los documentos conlleva a riesgos relacionados con la pérdida de tiempo en la recuperación de la documentación y la falta de control de acceso y de seguridad de la información, por tanto, se sugiere asignar los tipos documental que den cuenta de la naturaleza del documento.
</t>
    </r>
  </si>
  <si>
    <r>
      <rPr>
        <b/>
        <sz val="10"/>
        <color theme="1"/>
        <rFont val="Arial"/>
        <family val="2"/>
      </rPr>
      <t>13/11/2020:</t>
    </r>
    <r>
      <rPr>
        <sz val="10"/>
        <color theme="1"/>
        <rFont val="Arial"/>
        <family val="2"/>
      </rPr>
      <t xml:space="preserve"> el radicado de salida no se encuentra asociado al radicado de entrada, de acuerdo a lo dispuesto en el Sistema Orfeo. La repuesta se verificó en atención a la información suministrada en la base de datos "radicados grupo revocatoria" suministrada por el proceso.</t>
    </r>
    <r>
      <rPr>
        <b/>
        <sz val="10"/>
        <color theme="1"/>
        <rFont val="Arial"/>
        <family val="2"/>
      </rPr>
      <t xml:space="preserve">
Tipo documental radicado de entrada:</t>
    </r>
    <r>
      <rPr>
        <sz val="10"/>
        <color theme="1"/>
        <rFont val="Arial"/>
        <family val="2"/>
      </rPr>
      <t xml:space="preserve"> si bien el tipo documental asignado es "petición", este pertenece a la serie PROCESOS AGRARIOS, sub serie REVOCATORIA DIRECTA DE ADJUDICACIONES
Es preciso indicar que, la ciudadana inició el tramite de revocatoria de la Resolución 0104 del 31/03/2006 Predio El Remanso, mediante radicado 20179600749742 del 29/09/2017 y que, la Agencia a través de respuesta 20184200185551 de 2018 indicó no poder atender su solicitud avocando desbordamiento de la capacidad de respuesta inmediata de la misionalidad.  Que nuevamente la ciudadana eleva petición bajo radicado 20206200056782 del 28/01/2020 a fin de conocer el estado de su solicitud inicial, para lo cual la Agencia le indica que procederá a consultar el expediente documental a fin de  a verificar el estado actual de la revocatoria directa que enuncia en la petición.  No obstante, en el marco de la presente verificación se observó el radicado 20206200352772 del 04/06/2020, a través del cual la ciudadana vuelve a elevar la misma consulta allegada el 28/01/2020 y que, a corte del  13/11/2020 no se observó una respuesta de fondo a la ciudadana que satisfaga su solicitud de información en cuanto las actuaciones adelantadas a partir de la solicitud de revocatoria realizada desde el 29/09/2017.
Dicho lo anterior, se procedió a consultar el caso Aranda enunciado en la respuesta, observando lo siguiente: 
</t>
    </r>
    <r>
      <rPr>
        <b/>
        <sz val="10"/>
        <rFont val="Arial"/>
        <family val="2"/>
      </rPr>
      <t>Requerimiento caso Aranda No. RF-73787-4- 23992 del 18/02/2020</t>
    </r>
    <r>
      <rPr>
        <sz val="10"/>
        <rFont val="Arial"/>
        <family val="2"/>
      </rPr>
      <t>, contestado el 19/02/2020 indicando que, verificadas las bases de datos de a la ANT con la información suministrada se adjunta el expediente solicitado, aclaro que el expediente de revocatoria se remite al PAR con el Radicado No 20206200159101.
Como se puede observar, se procede a solicitar el expediente el mismo día de emitir la respuesta al ciudadano, observándose una inoportuna gestión interna en la petición allegada, a fin de dar una respuesta de fondo.</t>
    </r>
    <r>
      <rPr>
        <sz val="10"/>
        <color rgb="FFFF0000"/>
        <rFont val="Arial"/>
        <family val="2"/>
      </rPr>
      <t xml:space="preserve">
</t>
    </r>
    <r>
      <rPr>
        <sz val="10"/>
        <rFont val="Arial"/>
        <family val="2"/>
      </rPr>
      <t xml:space="preserve">La petición presentó incumplimiento en los términos establecidos para su atención en la Ley 1755 de 2015, a saber 15 días.
</t>
    </r>
  </si>
  <si>
    <r>
      <rPr>
        <b/>
        <sz val="10"/>
        <color theme="1"/>
        <rFont val="Arial"/>
        <family val="2"/>
      </rPr>
      <t>13/11/2020:</t>
    </r>
    <r>
      <rPr>
        <sz val="10"/>
        <color theme="1"/>
        <rFont val="Arial"/>
        <family val="2"/>
      </rPr>
      <t xml:space="preserve"> el radicado de salida no se encuentra asociado al radicado de entrada, de acuerdo a lo dispuesto en el Sistema Orfeo. La repuesta se verificó en atención a la información suministrada en la base de datos "radicados grupo revocatoria" suministrada por el proceso.
Se da respuesta de fondo a la solicitud de información del estado de su solicitud de revocatoria realizada bajo radicado 20186200283942 de 26/03/2018 y de la cual se indicó que no podía ser atendida, avocando desbordamiento de la capacidad de respuesta inmediata misional de la entidad.  Así mismo, el ciudadano eleva nuevamente petición mediante radicado 20196200441382 08/05/2019, para la cual no se refleja respuesta vinculada en el Sistema Orfeo.
Dicho lo anterior, se procedió a consultar el caso Aranda enunciado en la respuesta, observando lo siguiente: 
Requerimiento </t>
    </r>
    <r>
      <rPr>
        <b/>
        <sz val="10"/>
        <color theme="1"/>
        <rFont val="Arial"/>
        <family val="2"/>
      </rPr>
      <t>caso Aranda No. RF-72619-4-23455 del 31/01/2020</t>
    </r>
    <r>
      <rPr>
        <sz val="10"/>
        <color theme="1"/>
        <rFont val="Arial"/>
        <family val="2"/>
      </rPr>
      <t xml:space="preserve">, contestando el 05/02/2020 indicando que, verificadas las bases de datos de la ANT a la fecha con los datos suministrados, se envía copia de la resolución solicitada, se envía en la pestaña de adjuntos-
Como se puede observar, se procede a solicitar el expediente el mismo día en que se emitió la respuesta al ciudadano, observándose una inoportuna gestión interna en la petición allegada, a fin de dar una respuesta de fondo.
</t>
    </r>
    <r>
      <rPr>
        <sz val="10"/>
        <rFont val="Arial"/>
        <family val="2"/>
      </rPr>
      <t xml:space="preserve">
La petición presentó incumplimiento en los términos establecidos para su atención en la Ley 1755 de 2015, a saber 15 días.</t>
    </r>
  </si>
  <si>
    <r>
      <rPr>
        <b/>
        <sz val="10"/>
        <color theme="1"/>
        <rFont val="Arial"/>
        <family val="2"/>
      </rPr>
      <t xml:space="preserve">13/11/2020: </t>
    </r>
    <r>
      <rPr>
        <sz val="10"/>
        <color theme="1"/>
        <rFont val="Arial"/>
        <family val="2"/>
      </rPr>
      <t xml:space="preserve">si bien el tipo documental es "petición", el memorando interno en mención hace referencia a las actividades administrativas establecidas en la norma a fin de avocar conocimiento a la Oficina de Control Displinario en cumplimiento del artículo segundo de la Resolución 129 del 16/01/2020, situación que es tratada en los términos del procedimiento administrativo y/o a la normatividad vigente aplicable, mas no, en lo establecido en la Ley 1755 de 2015. 
</t>
    </r>
    <r>
      <rPr>
        <b/>
        <sz val="10"/>
        <color theme="1"/>
        <rFont val="Arial"/>
        <family val="2"/>
      </rPr>
      <t xml:space="preserve">
Vinculación a expediente digital peticiones radicado de entrada:</t>
    </r>
    <r>
      <rPr>
        <sz val="10"/>
        <color theme="1"/>
        <rFont val="Arial"/>
        <family val="2"/>
      </rPr>
      <t xml:space="preserve"> se observó su vinculación al expediente 201941007712600012E PREDIO LOS CASCABELES, TRD 77-PROCESOS AGRARIOS.
El presente radicado no fue objeto de evaluación, toda vez que, su naturaleza no es el de una petición, sino de una actuación administrativa dentro de un procedimiento definido por la Entidad para tal fin.  No obstante, la incorrecta tipificación de los documentos conlleva a la distorsión del universo de las peticiones a tratar, así como, induce a la generación de información no fiable, que podría presentar un riesgo para la toma de decisiones.
</t>
    </r>
  </si>
  <si>
    <t>El radicado de salida no se encuentra asociado al radicado de entrada, de acuerdo a lo dispuesto en el Sistema Orfeo. 
Tipo documental radicado de entrada y salida: se observó la correcta asignación del tipo documental "Derecho de Petición", de la serie PQRS.
Se evidencia incumplimiento en los términos del decreto 497 de 2020,  existe un retraso de 20 días desde la petición radicada, hasta la fecha de envió de dicha respuesta.</t>
  </si>
  <si>
    <t>El radicado de salida no se encuentra asociado al radicado de entrada, de acuerdo a lo dispuesto en el Sistema Orfeo. 
Tipo documental radicado de entrada y salida: se observó la correcta asignación del tipo documental "Derecho de Petición", de la serie PQRS.
El radicado de salida no se encuentra vinculado a un expediente.</t>
  </si>
  <si>
    <t>El radicado de salida no se encuentra asociado al radicado de entrada, de acuerdo a lo dispuesto en el Sistema Orfeo. 
No se ha logrado notificar al peticionario por ninguna vía, se envió por correo electrónico Certificado con N. de planilla  E24304905-S    generando error en el envió y devolución del correo electrónico como se evidencia en la prueba de envió de fecha 13/05/2020,  igualmente se envió por correo certificado con devolución de la guía N. RA260992082CO, motivo cerrado con fecha del 01/07/2020.  
La respuesta a la petición no cumplió con los tiempos establecidos en la ley 1755 de 2015,  ya que la solicitud se radico el 12 de febrero de 2020,  se venció el termino el 4 de marzo del año calendado, antes de iniciar la pandemia.</t>
  </si>
  <si>
    <t xml:space="preserve">
Tipo documental radicado de entrada y salida: se observó la correcta asignación del tipo documental "Derecho de Petición", de la serie PQRS.
Se evidencia incumplimiento en los términos del decreto 497 de 2020,  existe un retraso de 45 días desde la petición radicada, hasta la fecha de envió de dicha respuesta.</t>
  </si>
  <si>
    <t>La solicitud de información la realiza Parques Nacionales Naturales de Colombia, por tanto el tipo documental a registrar es  petición entre autoridades, la TDR  asignada en el radicado de entrada,  tipo documental es "Derecho de Petición", de la serie PQRS.   
El tipo documental asignado en la respuesta es "petición", la vinculación que se le ha asignado ha sido correcto. 
La petición presento incumplimiento en los términos establecidos por la Ley para su respuesta. a saber 10 días.
Se evidencia incumplimiento en los términos del decreto 497 de 2020,  existe un retraso de 75 días desde la petición radicada, hasta la fecha de envió de dicha respuesta</t>
  </si>
  <si>
    <t>El radicado de la solicitud de información la realiza la Procuraduría Delegada para asuntos Agrarios y de Restitución de Tierras,  el tipo documental asignado es petición,  la TRD correspondiente a registrar es  "petición entre autoridades".   
El tipo documental asignado en la respuesta de salida es "petición",  el expediente al que se ha vinculado dicha respuesta, ha sido correcto y el tiempo de respuesta ha sido oportuno.</t>
  </si>
  <si>
    <t>El tipo de documento de entrada se encuentra sin asignarle TDR, se observa la clasificación SIN DEFINIR, la serie: SIN DEFINIR, la sub serie: SIN DEFINIR, de igual manera, el radicado de entrada no se encuentra vinculado a un expediente, toda vez que se encuentra en la bandeja de entrada sin archivar.
La repuesta a la petición se encuentra vinculada al radicado de entrada de acuerdo a lo dispuesto en el Sistema Orfeo, se verificó el Tipo de Documental de salida "derecho de petición". Serie: Peticiones y la respuesta si se encuentra vinculada a un expediente.
 Se evidencia incumplimiento en los términos del decreto 497 de 2020, pues hay un retraso de 9 días desde la petición radicada, hasta la fecha de envió de dicha respuesta.</t>
  </si>
  <si>
    <t>El tipo de documento de entrada se encuentra sin asignarle TDR, se observa la clasificación SIN DEFINIR, la serie: SIN DEFINIR, la : SIN DEFINIR, de igual manera, el radicado de entrada no se encuentra vinculado a un expediente, toda vez que se encuentra en la bandeja de entrada sin archivar.
 La repuesta a la petición se encuentra vinculada al radicado de entrada de acuerdo a lo dispuesto en el Sistema Orfeo, se verificó el Tipo de Documental de salida "derecho de petición". Serie: Peticiones y la respuesta si se encuentra vinculada a un expediente.
El tiempo de respuesta ha sido oportuno conforme  lo dispuesto en el Decreto 491 de 2020.</t>
  </si>
  <si>
    <t>El tipo de documento de entrada se encuentra sin asignarle TDR, se observa la clasificación SIN DEFINIR, la serie: SIN DEFINIR, la : SIN DEFINIR, de igual manera, el radicado de entrada no se encuentra vinculado a un expediente, toda vez que se encuentra en la bandeja de entrada sin archivar.
 La repuesta a la petición se encuentra vinculada al radicado de entrada de acuerdo a lo dispuesto en el Sistema Orfeo, se verificó el Tipo de Documental de salida "derecho de petición". Serie: Peticiones y la respuesta si se encuentra vinculada a un expediente.
El tiempo de respuesta ha sido oportuno conforme  lo dispuesto en el Decreto 497 de 2020.</t>
  </si>
  <si>
    <t>El radicado de entrada no requiere respuesta,  ya se había dado respuesta al peticionario con otro Numero de radicado 20204100259021</t>
  </si>
  <si>
    <t xml:space="preserve">La solicitud de información la realiza la Procuraduría Delegada para asuntos Agrarios y Ambientales, por tanto el tipo documental a registrar es  petición entre autoridades.   
El tipo documental asignado en la respuesta es "petición",  el expediente que se le ha asignado ha sido correcto y el tiempo de respuesta ha sido oportuno.
</t>
  </si>
  <si>
    <t>El radicado de salida no se encuentra asociado al radicado de entrada, de acuerdo a lo dispuesto en el Sistema Orfeo. 
Tipo documental radicado de entrada y salida: se observó la asignación del tipo documental correcto "Derecho de Petición", de la serie PQRS.
El radicado de entrada y de salida se encuentran vinculados a un expediente digital PQRS Y el tiempo de respuesta ha sido oportuno.</t>
  </si>
  <si>
    <t>Se evidencia incumplimiento en los términos del decreto 497 de 2020, pues hay un retraso de 7 días desde la petición radicada, hasta la fecha de envió de dicha respuesta.
Tipo documental radicado de entrada: se observó que la asignación del tipo documental es correcto "Derecho de Petición", de la serie PQRS, de igual manera la asignación radicado de salida es correcto.
El radicado de entrada y de salida se encuentran vinculados a un expediente digital PQRS.</t>
  </si>
  <si>
    <t>Tipo documental radicado de entrada y salida: se observó la asignación del tipo documental correcto "Derecho de Petición", de la serie PQRS.
El radicado de entrada y de salida se encuentran vinculados a un expediente digital PQRSD Y el tiempo de respuesta ha sido oportuno.</t>
  </si>
  <si>
    <t xml:space="preserve">Se evidencia incumplimiento en los términos del decreto 497 de 2020, pues desde la petición radicada hasta la fecha no se evidencia  respuesta alguna, la solicitud de petición es realizada por la Procuraduría Judicial 31 II  Ambiental y Agraria, se evidencia un retraso en la respuesta  de 130 días.
</t>
  </si>
  <si>
    <t xml:space="preserve">Tipo documental radicado de entrada y salida: se observó la asignación del tipo documental correcto "Derecho de Petición", de la serie PQRSD.
El radicado de entrada y de salida se encuentran vinculados a un expediente digital PQRS Y el tiempo de respuesta ha sido oportuno.
</t>
  </si>
  <si>
    <t xml:space="preserve">El radicado de salida no se encuentra asociado al radicado de entrada, de acuerdo a lo dispuesto en el Sistema Orfeo. 
Tipo documental radicado de entrada y salida: se observó la correcta asignación del tipo documental "Derecho de Petición", de la serie PQRSD, los radicados se encuentran sin vincular a los expedientes correspondientes, toda vez que se encuentra en la bandeja de entrada y salida sin archivar.
El  tiempo de respuesta ha sido oportuno.
</t>
  </si>
  <si>
    <t>El radicado de salida no se encuentra asociado al radicado de entrada, de acuerdo a lo dispuesto en el Sistema Orfeo. 
Tipo documental radicado de entrada y salida: se observó la correcta asignación del tipo documental "Derecho de Petición", de la serie PQRSD,  el radicado de salida no se encuentra vinculado a un expediente, toda vez que se encuentra en la bandeja de salida sin archivar.
Se evidencia incumplimiento en los términos del decreto 497 de 2020, pues hay un retraso de 14 días desde la petición radicada, hasta la fecha de envió de dicha respuesta.</t>
  </si>
  <si>
    <t>El radicado de entrada no requiere respuesta por ser información solicitada para continuar el trámite de un expediente.</t>
  </si>
  <si>
    <t xml:space="preserve">El radicado de salida no se encuentra asociado al radicado de entrada, de acuerdo a lo dispuesto en el Sistema Orfeo. 
Se verificó el Tipo de Documental de salida: "derecho de petición". Serie: Peticiones y se encuentra vinculada a un expediente de la serie PQRSD.
Se evidencia incumplimiento en los términos del decreto 497 de 2020, pues hay un retraso de 17 días desde la petición radicada, hasta la fecha de envió de dicha respuesta.
</t>
  </si>
  <si>
    <t xml:space="preserve">El radicado de entrada No requiere respuesta - UNIDAD DE RESTITUCIÓN DE TIERRAS DIRECCIÓN TERRITORIAL - META,  envía información para incluir en expediente de revocatoria.
</t>
  </si>
  <si>
    <t>Se encuentra conformidad por cuanto se respondió en tiempo y de fondo sin embargo la respuesta no fue asociada al radicado de solicitud en Orfeo.   Petición de interés particular, Término 15 en tiempo normal / 30 días bajo el Decreto 491 de 2020. Fue oportuna</t>
  </si>
  <si>
    <t xml:space="preserve">Este tramite se encuentra No conforme. Solicitud de copias término:10 en tiempo normal /20 días bajo Decreto 491 de 2020. NO oportuna </t>
  </si>
  <si>
    <t xml:space="preserve">Se encuentra conformidad por cuanto se respondió en tiempo y de fondo. Petición de interés particular, Término 15 en tiempo normal / 30 días bajo el Decreto 491 de 2020. Fue oportuna
</t>
  </si>
  <si>
    <t xml:space="preserve">Se encuentra conformidad por cuanto se respondió en tiempo y de fondo. Sin embargo se evidencia SERIE, ADQUISICION DE PREDIOS- SUB-SERIE N.A., esta tipificación no corresponde a PETICIONES, y la respuesta no fue asociada al radicado de solicitud en Orfeo.  
</t>
  </si>
  <si>
    <t xml:space="preserve">Se encuentra conformidad por cuanto se respondió en tiempo y de fondo sin embargo la respuesta no fue asociada al radicado de solicitud en Orfeo.  </t>
  </si>
  <si>
    <t xml:space="preserve">Solicitud de copias término:10 en tiempo normal /20 días bajo Decreto 491 de 2020. Fue oportuna aunque Se condicionó la respuesta de fondo a la normalización de la situación administrativa, debe darse una nueva respuesta 
</t>
  </si>
  <si>
    <t xml:space="preserve">Este tramite se encuentra No conforme. Petición de interés particular, Término 15 en tiempo normal / 30 días bajo el Decreto 491 de 2020. NO oportuna </t>
  </si>
  <si>
    <t>Se encuentra conformidad por cuanto se respondió en tiempo y de fondo. Solicitud de copias término:10 en tiempo normal /20 días bajo Decreto 491 de 2020. Fue oportuna</t>
  </si>
  <si>
    <t xml:space="preserve">Este tramite se encuentra No conforme. Petición de interés particular, Término 15 en tiempo normal / 30 días bajo el Decreto 491 de 2020. Fue oportuna pero La respuesta que se da frente a ubicar un expediente no satisface el requerimiento hecho frente a notificar una resolución, efectivamente es necesario el expediente sin embargo la entidad debe responder de fondo sobre la notificación y eso no se hizo
</t>
  </si>
  <si>
    <t>Este tramite se encuentra No conforme. Petición de interés particular, Término 15 en tiempo normal / 30 días bajo el Decreto 491 de 2020. NO oportuna</t>
  </si>
  <si>
    <t xml:space="preserve">Este tramite se encuentra No conforme. Petición de interés particular, Término 15 en tiempo normal / 30 días bajo el Decreto 491 de 2020. NO oportuna, Se solicita una revocatoria y se responde diciendo que se pedirá el expediente, esto no es una respuesta de fondo, debe darse una nueva respuesta.
</t>
  </si>
  <si>
    <t xml:space="preserve">Este tramite se encuentra No conforme. Petición de interés particular, Término 15 en tiempo normal / 30 días bajo el Decreto 491 de 2020. Fue oportuna pero Se solicita una revocatoria y se responde diciendo que se pedirá el expediente, esto no es una respuesta de fondo, debe darse una nueva respuesta.
</t>
  </si>
  <si>
    <t xml:space="preserve">La petición se encuentra vencida para ser contestada. De conformidad con el  decreto 491 de 2020, pues hay un retraso de 46 días desde la petición radicada, hasta la fecha de envió de dicha respuesta. 
Vinculación a expediente digital peticiones radicado de entrada: el radicado de entrada se encuentra vinculado al expediente  PQRSFD-2020
No hay disponibilidad del radicado de salida. 
</t>
  </si>
  <si>
    <t xml:space="preserve">El radicado de salida se encuentra asociado al radicado de entrada, de acuerdo a lo dispuesto en el Sistema Orfeo
Vinculación a expediente digital peticiones: el radicado de entrada  y de salida se encuentran  vinculados al expediente NOMBRE DEL EXPEDIENTE REGLAMENTO DE USO Y MANEJOPLAYN COMUNALCAO PALOMO SUCRE SAN BENITO ABAD 302,9 HECTREAS TRD 7-ADMINISTRACION DE PREDIOS BALDIOS / 54-Historial de Predios Baldíos
se evidencia respuesta vinculada de salida en formato Word, sin firma por la Subdirectora. no se evidencia fecha de envió  esto diciendo, que la petición se encuentra vencida de conformidad con los términos de Ley para su respuesta pues no hay envió al ciudadano </t>
  </si>
  <si>
    <t xml:space="preserve">El radicado de salida se encuentra asociado al radicado de entrada, de acuerdo a lo dispuesto en el Sistema Orfeo
Vinculación a expediente digital peticiones: el radicado de entrada  y de salida se encuentran  vinculados al expediente NOMBRE DEL EXPEDIENTE PQRSD MARZO 2020
TRD 71-PETICIONES, QUEJAS, RECLAMOS, SOLICITUDES, FELICITACIONES Y DENUNCIAS - PQRSD / 998-NO APLICA
se evidencia respuesta vinculada de salida en formato Word, sin firma por la Subdirectora. no se evidencia fecha de envió. es decir no  se observa en el Histórico de envió planilla vinculada, ni notificación. NO se  observa envió al ciudadano </t>
  </si>
  <si>
    <t>El radicado de salida no se encuentra asociado al radicado de entrada, de acuerdo a lo dispuesto en el Sistema Orfeo. La repuesta se verificó en atención a la información suministrada en la base de datos "radicados grupo revocatoria" suministrada por el proceso
Vinculación a expediente digital peticiones radicado de entrada: el radicado de entrada se encuentra vinculado a dos expedientes 202041007199800006 E y 201741007712600002E. 
Tipo documental radicado de salida: se observó la asignación del tipo documental "comunicación oficial", de la serie PROCESOS AGRARIOS,  REVOCATORIA DIRECTA DE ADJUDICACIONES.
Vinculación a expediente digital peticiones radicado de salida: el radicado se encuentra asociado al expediente 201741007712600002E 77-PROCESOS AGRARIOS / 126-Revocatoria directa de adjudicaciones</t>
  </si>
  <si>
    <t xml:space="preserve">Este trámite se encuentra No conforme. Petición de interés particular, Término 15 en tiempo normal / 30 días bajo el Decreto 491 de 2020. Se solicito una notificación personal en el PAT Riohacha y según las anotaciones del expediente de la PQR se tramitó por auto, pero no se dio respuesta a la PQR, se considera que si debía contestarse la pqr.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</si>
</sst>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color theme="1"/>
      <name val="Arial"/>
      <family val="2"/>
    </font>
    <font>
      <sz val="10"/>
      <color theme="1"/>
      <name val="Arial"/>
      <family val="2"/>
    </font>
    <font>
      <b/>
      <sz val="14"/>
      <color theme="1"/>
      <name val="Arial"/>
      <family val="2"/>
    </font>
    <font>
      <sz val="9"/>
      <color indexed="81"/>
      <name val="Tahoma"/>
      <charset val="1"/>
    </font>
    <font>
      <b/>
      <sz val="9"/>
      <color indexed="81"/>
      <name val="Tahoma"/>
      <charset val="1"/>
    </font>
    <font>
      <sz val="9"/>
      <color indexed="81"/>
      <name val="Tahoma"/>
      <family val="2"/>
    </font>
    <font>
      <b/>
      <sz val="9"/>
      <color indexed="81"/>
      <name val="Tahoma"/>
      <family val="2"/>
    </font>
    <font>
      <sz val="10"/>
      <color rgb="FF000000"/>
      <name val="Arial"/>
      <family val="2"/>
    </font>
    <font>
      <sz val="10"/>
      <name val="Arial"/>
      <family val="2"/>
    </font>
    <font>
      <sz val="10"/>
      <color rgb="FFFF0000"/>
      <name val="Arial"/>
      <family val="2"/>
    </font>
    <font>
      <b/>
      <sz val="10"/>
      <name val="Arial"/>
      <family val="2"/>
    </font>
    <font>
      <sz val="10"/>
      <color rgb="FF333333"/>
      <name val="Arial"/>
      <family val="2"/>
    </font>
    <font>
      <sz val="11"/>
      <color theme="1"/>
      <name val="Arial"/>
      <family val="2"/>
    </font>
    <font>
      <i/>
      <sz val="10"/>
      <color theme="1"/>
      <name val="Arial"/>
      <family val="2"/>
    </font>
  </fonts>
  <fills count="5">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3">
    <xf numFmtId="0" fontId="0" fillId="0" borderId="0" xfId="0"/>
    <xf numFmtId="0" fontId="1" fillId="2" borderId="1" xfId="0" applyFont="1" applyFill="1" applyBorder="1" applyAlignment="1">
      <alignment horizontal="center" vertical="center" wrapText="1"/>
    </xf>
    <xf numFmtId="0" fontId="2" fillId="0" borderId="0" xfId="0" applyFont="1"/>
    <xf numFmtId="0" fontId="1" fillId="3" borderId="1" xfId="0" applyFont="1" applyFill="1" applyBorder="1" applyAlignment="1">
      <alignment vertical="center" wrapText="1"/>
    </xf>
    <xf numFmtId="1"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vertical="center" wrapText="1"/>
    </xf>
    <xf numFmtId="14" fontId="2" fillId="0" borderId="1" xfId="0" applyNumberFormat="1" applyFont="1" applyBorder="1" applyAlignment="1">
      <alignment horizontal="center" vertical="top"/>
    </xf>
    <xf numFmtId="0" fontId="2" fillId="0" borderId="1" xfId="0" applyFont="1" applyFill="1" applyBorder="1" applyAlignment="1">
      <alignment horizontal="justify" vertical="top" wrapText="1"/>
    </xf>
    <xf numFmtId="0" fontId="2" fillId="0" borderId="0" xfId="0" applyFont="1" applyAlignment="1">
      <alignment vertical="top"/>
    </xf>
    <xf numFmtId="1" fontId="2" fillId="0" borderId="1" xfId="0" applyNumberFormat="1" applyFont="1" applyFill="1" applyBorder="1" applyAlignment="1">
      <alignment horizontal="center" vertical="top" wrapText="1"/>
    </xf>
    <xf numFmtId="0" fontId="2" fillId="0" borderId="1" xfId="0" applyFont="1" applyBorder="1" applyAlignment="1">
      <alignment horizontal="center" vertical="top" wrapText="1"/>
    </xf>
    <xf numFmtId="0" fontId="2" fillId="0" borderId="0" xfId="0" applyFont="1" applyAlignment="1">
      <alignment vertical="center"/>
    </xf>
    <xf numFmtId="14" fontId="2" fillId="0" borderId="1" xfId="0" applyNumberFormat="1" applyFont="1" applyFill="1" applyBorder="1" applyAlignment="1">
      <alignment horizontal="center" vertical="top"/>
    </xf>
    <xf numFmtId="1" fontId="2" fillId="0" borderId="1" xfId="0" applyNumberFormat="1" applyFont="1" applyFill="1" applyBorder="1" applyAlignment="1">
      <alignment horizontal="center" vertical="top"/>
    </xf>
    <xf numFmtId="0" fontId="2" fillId="0" borderId="1" xfId="0" applyFont="1" applyBorder="1" applyAlignment="1">
      <alignment horizontal="center" vertical="top"/>
    </xf>
    <xf numFmtId="1" fontId="2" fillId="0" borderId="1" xfId="0" applyNumberFormat="1" applyFont="1" applyFill="1" applyBorder="1" applyAlignment="1">
      <alignment horizontal="justify" vertical="top" wrapText="1"/>
    </xf>
    <xf numFmtId="0" fontId="2" fillId="0" borderId="2" xfId="0" applyFont="1" applyFill="1" applyBorder="1" applyAlignment="1">
      <alignment horizontal="justify" vertical="top" wrapText="1"/>
    </xf>
    <xf numFmtId="0" fontId="2" fillId="0" borderId="1" xfId="0" applyFont="1" applyBorder="1" applyAlignment="1">
      <alignment horizontal="left" vertical="top" wrapText="1"/>
    </xf>
    <xf numFmtId="0" fontId="2" fillId="0" borderId="0" xfId="0" applyFont="1" applyAlignment="1">
      <alignment horizontal="left" wrapText="1"/>
    </xf>
    <xf numFmtId="14" fontId="2" fillId="0" borderId="0" xfId="0" applyNumberFormat="1" applyFont="1" applyAlignment="1">
      <alignment vertical="top"/>
    </xf>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14" fontId="2" fillId="0" borderId="1" xfId="0" applyNumberFormat="1" applyFont="1" applyFill="1" applyBorder="1" applyAlignment="1">
      <alignment horizontal="center" vertical="top" wrapText="1"/>
    </xf>
    <xf numFmtId="14" fontId="2" fillId="0" borderId="1" xfId="0" applyNumberFormat="1" applyFont="1" applyBorder="1" applyAlignment="1">
      <alignment horizontal="center" vertical="top" wrapText="1"/>
    </xf>
    <xf numFmtId="14" fontId="1" fillId="2" borderId="1" xfId="0" applyNumberFormat="1" applyFont="1" applyFill="1" applyBorder="1" applyAlignment="1">
      <alignment horizontal="center" vertical="center" wrapText="1"/>
    </xf>
    <xf numFmtId="14" fontId="12" fillId="0" borderId="0" xfId="0" applyNumberFormat="1" applyFont="1" applyAlignment="1">
      <alignment horizontal="center" vertical="top"/>
    </xf>
    <xf numFmtId="14" fontId="2" fillId="0" borderId="2" xfId="0" applyNumberFormat="1" applyFont="1" applyBorder="1" applyAlignment="1">
      <alignment horizontal="center" vertical="top"/>
    </xf>
    <xf numFmtId="14" fontId="1" fillId="3" borderId="1" xfId="0" applyNumberFormat="1" applyFont="1" applyFill="1" applyBorder="1" applyAlignment="1">
      <alignment horizontal="center" vertical="center" wrapText="1"/>
    </xf>
    <xf numFmtId="14" fontId="2" fillId="0" borderId="0" xfId="0" applyNumberFormat="1" applyFont="1" applyAlignment="1">
      <alignment horizontal="center" wrapText="1"/>
    </xf>
    <xf numFmtId="14" fontId="9" fillId="0" borderId="1" xfId="0" applyNumberFormat="1" applyFont="1" applyBorder="1" applyAlignment="1">
      <alignment horizontal="center" vertical="top"/>
    </xf>
    <xf numFmtId="14" fontId="2" fillId="0" borderId="0" xfId="0" applyNumberFormat="1" applyFont="1" applyAlignment="1">
      <alignment horizontal="center"/>
    </xf>
    <xf numFmtId="0" fontId="0" fillId="0" borderId="0" xfId="0" applyAlignment="1">
      <alignment horizontal="center" vertical="center"/>
    </xf>
    <xf numFmtId="0" fontId="9" fillId="0" borderId="1" xfId="0" applyFont="1" applyFill="1" applyBorder="1" applyAlignment="1">
      <alignment horizontal="justify" vertical="top" wrapText="1"/>
    </xf>
    <xf numFmtId="0" fontId="2" fillId="0" borderId="1" xfId="0" applyFont="1" applyFill="1" applyBorder="1" applyAlignment="1">
      <alignment horizontal="left" vertical="top" wrapText="1"/>
    </xf>
    <xf numFmtId="0" fontId="1" fillId="0" borderId="1" xfId="0" applyFont="1" applyBorder="1" applyAlignment="1">
      <alignment horizontal="center" vertical="top"/>
    </xf>
    <xf numFmtId="0" fontId="13" fillId="0" borderId="1" xfId="0" applyFont="1" applyFill="1" applyBorder="1" applyAlignment="1">
      <alignment horizontal="center" vertical="top"/>
    </xf>
    <xf numFmtId="0" fontId="2" fillId="0" borderId="0" xfId="0" applyFont="1" applyAlignment="1">
      <alignment horizontal="center"/>
    </xf>
    <xf numFmtId="1" fontId="8" fillId="0" borderId="1" xfId="0" applyNumberFormat="1" applyFont="1" applyFill="1" applyBorder="1" applyAlignment="1">
      <alignment horizontal="center" vertical="top"/>
    </xf>
    <xf numFmtId="1" fontId="9" fillId="0" borderId="1" xfId="0" applyNumberFormat="1" applyFont="1" applyFill="1" applyBorder="1" applyAlignment="1">
      <alignment horizontal="center" vertical="top"/>
    </xf>
    <xf numFmtId="1" fontId="2" fillId="0" borderId="0" xfId="0" applyNumberFormat="1" applyFont="1" applyAlignment="1">
      <alignment horizontal="center"/>
    </xf>
    <xf numFmtId="0" fontId="2" fillId="0" borderId="0" xfId="0" applyFont="1" applyAlignment="1">
      <alignment horizontal="center" wrapText="1"/>
    </xf>
    <xf numFmtId="0" fontId="8" fillId="0" borderId="0" xfId="0" applyFont="1" applyAlignment="1">
      <alignment horizontal="justify" vertical="top" wrapText="1"/>
    </xf>
    <xf numFmtId="0" fontId="9" fillId="0" borderId="1" xfId="0" applyFont="1" applyBorder="1" applyAlignment="1">
      <alignment horizontal="center" vertical="top"/>
    </xf>
    <xf numFmtId="0" fontId="2" fillId="4" borderId="1" xfId="0" applyFont="1" applyFill="1" applyBorder="1" applyAlignment="1">
      <alignment horizontal="justify" vertical="top" wrapText="1"/>
    </xf>
    <xf numFmtId="0" fontId="1" fillId="0" borderId="1" xfId="0" applyFont="1" applyFill="1" applyBorder="1" applyAlignment="1">
      <alignment horizontal="center" vertical="top"/>
    </xf>
    <xf numFmtId="0" fontId="2" fillId="0" borderId="0" xfId="0" applyFont="1" applyFill="1"/>
    <xf numFmtId="1" fontId="2" fillId="0" borderId="1" xfId="0" applyNumberFormat="1" applyFont="1" applyFill="1" applyBorder="1" applyAlignment="1">
      <alignment horizontal="left" vertical="top" wrapText="1"/>
    </xf>
    <xf numFmtId="0" fontId="3" fillId="3"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3"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3B5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rfeo.agenciadetierras.gov.co/app/?base" TargetMode="External"/><Relationship Id="rId13" Type="http://schemas.openxmlformats.org/officeDocument/2006/relationships/comments" Target="../comments1.xml"/><Relationship Id="rId3" Type="http://schemas.openxmlformats.org/officeDocument/2006/relationships/hyperlink" Target="https://orfeo.agenciadetierras.gov.co/app/?base" TargetMode="External"/><Relationship Id="rId7" Type="http://schemas.openxmlformats.org/officeDocument/2006/relationships/hyperlink" Target="https://orfeo.agenciadetierras.gov.co/app/?base" TargetMode="External"/><Relationship Id="rId12" Type="http://schemas.openxmlformats.org/officeDocument/2006/relationships/vmlDrawing" Target="../drawings/vmlDrawing1.vml"/><Relationship Id="rId2" Type="http://schemas.openxmlformats.org/officeDocument/2006/relationships/hyperlink" Target="https://orfeo.agenciadetierras.gov.co/app/?base" TargetMode="External"/><Relationship Id="rId1" Type="http://schemas.openxmlformats.org/officeDocument/2006/relationships/hyperlink" Target="https://orfeo.agenciadetierras.gov.co/app/?base" TargetMode="External"/><Relationship Id="rId6" Type="http://schemas.openxmlformats.org/officeDocument/2006/relationships/hyperlink" Target="https://orfeo.agenciadetierras.gov.co/app/?base" TargetMode="External"/><Relationship Id="rId11" Type="http://schemas.openxmlformats.org/officeDocument/2006/relationships/printerSettings" Target="../printerSettings/printerSettings1.bin"/><Relationship Id="rId5" Type="http://schemas.openxmlformats.org/officeDocument/2006/relationships/hyperlink" Target="https://orfeo.agenciadetierras.gov.co/app/?base" TargetMode="External"/><Relationship Id="rId10" Type="http://schemas.openxmlformats.org/officeDocument/2006/relationships/hyperlink" Target="https://orfeo.agenciadetierras.gov.co/app/?base" TargetMode="External"/><Relationship Id="rId4" Type="http://schemas.openxmlformats.org/officeDocument/2006/relationships/hyperlink" Target="https://orfeo.agenciadetierras.gov.co/app/?base" TargetMode="External"/><Relationship Id="rId9" Type="http://schemas.openxmlformats.org/officeDocument/2006/relationships/hyperlink" Target="https://orfeo.agenciadetierras.gov.co/app/?ba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23"/>
  <sheetViews>
    <sheetView tabSelected="1" workbookViewId="0">
      <pane xSplit="4" ySplit="3" topLeftCell="E4" activePane="bottomRight" state="frozen"/>
      <selection pane="topRight" activeCell="D1" sqref="D1"/>
      <selection pane="bottomLeft" activeCell="A3" sqref="A3"/>
      <selection pane="bottomRight" activeCell="K4" sqref="K4"/>
    </sheetView>
  </sheetViews>
  <sheetFormatPr baseColWidth="10" defaultColWidth="14.81640625" defaultRowHeight="12.5" x14ac:dyDescent="0.25"/>
  <cols>
    <col min="1" max="1" width="4.81640625" style="46" customWidth="1"/>
    <col min="2" max="2" width="15" style="40" customWidth="1"/>
    <col min="3" max="3" width="10.81640625" style="31" customWidth="1"/>
    <col min="4" max="4" width="15.26953125" style="41" customWidth="1"/>
    <col min="5" max="5" width="12.7265625" style="29" customWidth="1"/>
    <col min="6" max="6" width="17" style="19" customWidth="1"/>
    <col min="7" max="7" width="9.7265625" style="19" customWidth="1"/>
    <col min="8" max="8" width="10.453125" style="37" customWidth="1"/>
    <col min="9" max="9" width="11.7265625" style="37" customWidth="1"/>
    <col min="10" max="10" width="13.1796875" style="37" customWidth="1"/>
    <col min="11" max="12" width="10.81640625" style="37" customWidth="1"/>
    <col min="13" max="13" width="15.26953125" style="37" customWidth="1"/>
    <col min="14" max="14" width="12.81640625" style="31" customWidth="1"/>
    <col min="15" max="16" width="12.7265625" style="37" customWidth="1"/>
    <col min="17" max="17" width="81.81640625" style="2" customWidth="1"/>
    <col min="18" max="16384" width="14.81640625" style="2"/>
  </cols>
  <sheetData>
    <row r="1" spans="1:19" ht="31.5" customHeight="1" x14ac:dyDescent="0.25">
      <c r="A1" s="48" t="s">
        <v>17</v>
      </c>
      <c r="B1" s="48"/>
      <c r="C1" s="48"/>
      <c r="D1" s="48"/>
      <c r="E1" s="48"/>
      <c r="F1" s="48"/>
      <c r="G1" s="48"/>
      <c r="H1" s="48"/>
      <c r="I1" s="48"/>
      <c r="J1" s="48"/>
      <c r="K1" s="48"/>
      <c r="L1" s="48"/>
      <c r="M1" s="48"/>
      <c r="N1" s="48"/>
      <c r="O1" s="48"/>
      <c r="P1" s="48"/>
      <c r="Q1" s="48"/>
    </row>
    <row r="2" spans="1:19" s="12" customFormat="1" ht="27.75" customHeight="1" x14ac:dyDescent="0.35">
      <c r="A2" s="52" t="s">
        <v>13</v>
      </c>
      <c r="B2" s="52"/>
      <c r="C2" s="52"/>
      <c r="D2" s="52"/>
      <c r="E2" s="52"/>
      <c r="F2" s="52"/>
      <c r="G2" s="52"/>
      <c r="H2" s="51" t="s">
        <v>14</v>
      </c>
      <c r="I2" s="49" t="s">
        <v>15</v>
      </c>
      <c r="J2" s="49"/>
      <c r="K2" s="50" t="s">
        <v>7</v>
      </c>
      <c r="L2" s="50"/>
      <c r="M2" s="50"/>
      <c r="N2" s="50"/>
      <c r="O2" s="50"/>
      <c r="P2" s="50"/>
      <c r="Q2" s="51" t="s">
        <v>12</v>
      </c>
    </row>
    <row r="3" spans="1:19" s="6" customFormat="1" ht="57" customHeight="1" x14ac:dyDescent="0.35">
      <c r="A3" s="3" t="s">
        <v>11</v>
      </c>
      <c r="B3" s="4" t="s">
        <v>0</v>
      </c>
      <c r="C3" s="28" t="s">
        <v>1</v>
      </c>
      <c r="D3" s="5" t="s">
        <v>16</v>
      </c>
      <c r="E3" s="28" t="s">
        <v>1</v>
      </c>
      <c r="F3" s="5" t="s">
        <v>2</v>
      </c>
      <c r="G3" s="5" t="s">
        <v>3</v>
      </c>
      <c r="H3" s="49"/>
      <c r="I3" s="1" t="s">
        <v>4</v>
      </c>
      <c r="J3" s="1" t="s">
        <v>8</v>
      </c>
      <c r="K3" s="1" t="s">
        <v>5</v>
      </c>
      <c r="L3" s="1" t="s">
        <v>6</v>
      </c>
      <c r="M3" s="1" t="s">
        <v>9</v>
      </c>
      <c r="N3" s="25" t="s">
        <v>10</v>
      </c>
      <c r="O3" s="1" t="s">
        <v>4</v>
      </c>
      <c r="P3" s="1" t="s">
        <v>8</v>
      </c>
      <c r="Q3" s="49"/>
    </row>
    <row r="4" spans="1:19" s="9" customFormat="1" ht="177" x14ac:dyDescent="0.35">
      <c r="A4" s="45">
        <v>1</v>
      </c>
      <c r="B4" s="14">
        <v>20206200583242</v>
      </c>
      <c r="C4" s="7">
        <v>44078</v>
      </c>
      <c r="D4" s="14">
        <v>20204201020461</v>
      </c>
      <c r="E4" s="7">
        <v>44113</v>
      </c>
      <c r="F4" s="18" t="s">
        <v>23</v>
      </c>
      <c r="G4" s="18" t="s">
        <v>22</v>
      </c>
      <c r="H4" s="10">
        <f>NETWORKDAYS.INTL(C4,N4,1)-2</f>
        <v>28</v>
      </c>
      <c r="I4" s="15" t="s">
        <v>19</v>
      </c>
      <c r="J4" s="15" t="s">
        <v>21</v>
      </c>
      <c r="K4" s="15" t="s">
        <v>18</v>
      </c>
      <c r="L4" s="15" t="s">
        <v>18</v>
      </c>
      <c r="M4" s="15" t="s">
        <v>20</v>
      </c>
      <c r="N4" s="7">
        <v>44119</v>
      </c>
      <c r="O4" s="15" t="s">
        <v>19</v>
      </c>
      <c r="P4" s="15" t="s">
        <v>21</v>
      </c>
      <c r="Q4" s="8" t="s">
        <v>157</v>
      </c>
    </row>
    <row r="5" spans="1:19" s="9" customFormat="1" ht="177" x14ac:dyDescent="0.35">
      <c r="A5" s="45">
        <v>2</v>
      </c>
      <c r="B5" s="14">
        <v>20206200707662</v>
      </c>
      <c r="C5" s="7">
        <v>44116</v>
      </c>
      <c r="D5" s="14">
        <v>20204201066121</v>
      </c>
      <c r="E5" s="7">
        <v>44124</v>
      </c>
      <c r="F5" s="18" t="s">
        <v>23</v>
      </c>
      <c r="G5" s="18" t="s">
        <v>22</v>
      </c>
      <c r="H5" s="10">
        <f>NETWORKDAYS.INTL(C5,N5,1)-2</f>
        <v>7</v>
      </c>
      <c r="I5" s="15" t="s">
        <v>19</v>
      </c>
      <c r="J5" s="15" t="s">
        <v>21</v>
      </c>
      <c r="K5" s="15" t="s">
        <v>18</v>
      </c>
      <c r="L5" s="15" t="s">
        <v>18</v>
      </c>
      <c r="M5" s="7" t="s">
        <v>24</v>
      </c>
      <c r="N5" s="7">
        <v>44126</v>
      </c>
      <c r="O5" s="15" t="s">
        <v>19</v>
      </c>
      <c r="P5" s="15" t="s">
        <v>21</v>
      </c>
      <c r="Q5" s="8" t="s">
        <v>158</v>
      </c>
    </row>
    <row r="6" spans="1:19" s="9" customFormat="1" ht="202.5" x14ac:dyDescent="0.35">
      <c r="A6" s="45">
        <v>3</v>
      </c>
      <c r="B6" s="14">
        <v>20206200217322</v>
      </c>
      <c r="C6" s="7">
        <v>43900</v>
      </c>
      <c r="D6" s="14">
        <v>20204200501101</v>
      </c>
      <c r="E6" s="26">
        <v>43986</v>
      </c>
      <c r="F6" s="18" t="s">
        <v>23</v>
      </c>
      <c r="G6" s="18" t="s">
        <v>22</v>
      </c>
      <c r="H6" s="10">
        <f>NETWORKDAYS.INTL(C6,N6,1)-6</f>
        <v>61</v>
      </c>
      <c r="I6" s="15" t="s">
        <v>19</v>
      </c>
      <c r="J6" s="15" t="s">
        <v>21</v>
      </c>
      <c r="K6" s="15" t="s">
        <v>21</v>
      </c>
      <c r="L6" s="15" t="s">
        <v>21</v>
      </c>
      <c r="M6" s="11" t="s">
        <v>25</v>
      </c>
      <c r="N6" s="7">
        <v>43992</v>
      </c>
      <c r="O6" s="15" t="s">
        <v>19</v>
      </c>
      <c r="P6" s="15" t="s">
        <v>18</v>
      </c>
      <c r="Q6" s="8" t="s">
        <v>159</v>
      </c>
    </row>
    <row r="7" spans="1:19" s="9" customFormat="1" ht="114.5" x14ac:dyDescent="0.35">
      <c r="A7" s="45">
        <v>4</v>
      </c>
      <c r="B7" s="14">
        <v>20206200656992</v>
      </c>
      <c r="C7" s="7">
        <v>44102</v>
      </c>
      <c r="D7" s="14">
        <v>20204201083831</v>
      </c>
      <c r="E7" s="7">
        <v>44127</v>
      </c>
      <c r="F7" s="18" t="s">
        <v>23</v>
      </c>
      <c r="G7" s="18" t="s">
        <v>22</v>
      </c>
      <c r="H7" s="10">
        <f>NETWORKDAYS.INTL(C7,N7,1)-2</f>
        <v>21</v>
      </c>
      <c r="I7" s="15" t="s">
        <v>19</v>
      </c>
      <c r="J7" s="15" t="s">
        <v>21</v>
      </c>
      <c r="K7" s="15" t="s">
        <v>18</v>
      </c>
      <c r="L7" s="15" t="s">
        <v>18</v>
      </c>
      <c r="M7" s="15" t="s">
        <v>26</v>
      </c>
      <c r="N7" s="7">
        <v>44132</v>
      </c>
      <c r="O7" s="15" t="s">
        <v>19</v>
      </c>
      <c r="P7" s="15" t="s">
        <v>21</v>
      </c>
      <c r="Q7" s="8" t="s">
        <v>160</v>
      </c>
    </row>
    <row r="8" spans="1:19" s="9" customFormat="1" ht="169.5" customHeight="1" x14ac:dyDescent="0.35">
      <c r="A8" s="45">
        <v>5</v>
      </c>
      <c r="B8" s="39">
        <v>20206200292332</v>
      </c>
      <c r="C8" s="7">
        <v>43955</v>
      </c>
      <c r="D8" s="14" t="s">
        <v>28</v>
      </c>
      <c r="E8" s="14" t="s">
        <v>28</v>
      </c>
      <c r="F8" s="18" t="s">
        <v>23</v>
      </c>
      <c r="G8" s="18" t="s">
        <v>29</v>
      </c>
      <c r="H8" s="10">
        <f>NETWORKDAYS.INTL(C8,S8,1)-11</f>
        <v>-31407</v>
      </c>
      <c r="I8" s="15" t="s">
        <v>27</v>
      </c>
      <c r="J8" s="15" t="s">
        <v>21</v>
      </c>
      <c r="K8" s="15" t="s">
        <v>21</v>
      </c>
      <c r="L8" s="15" t="s">
        <v>21</v>
      </c>
      <c r="M8" s="15" t="s">
        <v>28</v>
      </c>
      <c r="N8" s="15" t="s">
        <v>28</v>
      </c>
      <c r="O8" s="15" t="s">
        <v>28</v>
      </c>
      <c r="P8" s="15" t="s">
        <v>28</v>
      </c>
      <c r="Q8" s="8" t="s">
        <v>195</v>
      </c>
      <c r="S8" s="20"/>
    </row>
    <row r="9" spans="1:19" s="9" customFormat="1" ht="189" x14ac:dyDescent="0.35">
      <c r="A9" s="45">
        <v>6</v>
      </c>
      <c r="B9" s="14">
        <v>20206200622462</v>
      </c>
      <c r="C9" s="7">
        <v>44091</v>
      </c>
      <c r="D9" s="14" t="s">
        <v>28</v>
      </c>
      <c r="E9" s="14" t="s">
        <v>28</v>
      </c>
      <c r="F9" s="18" t="s">
        <v>23</v>
      </c>
      <c r="G9" s="18" t="s">
        <v>29</v>
      </c>
      <c r="H9" s="10">
        <f>NETWORKDAYS.INTL(C9,S9,1)-4</f>
        <v>-31498</v>
      </c>
      <c r="I9" s="15" t="s">
        <v>27</v>
      </c>
      <c r="J9" s="15" t="s">
        <v>21</v>
      </c>
      <c r="K9" s="15" t="s">
        <v>21</v>
      </c>
      <c r="L9" s="15" t="s">
        <v>21</v>
      </c>
      <c r="M9" s="15" t="s">
        <v>28</v>
      </c>
      <c r="N9" s="15" t="s">
        <v>28</v>
      </c>
      <c r="O9" s="15" t="s">
        <v>28</v>
      </c>
      <c r="P9" s="15" t="s">
        <v>28</v>
      </c>
      <c r="Q9" s="8" t="s">
        <v>297</v>
      </c>
      <c r="S9" s="20"/>
    </row>
    <row r="10" spans="1:19" s="9" customFormat="1" ht="126.5" x14ac:dyDescent="0.35">
      <c r="A10" s="45">
        <v>7</v>
      </c>
      <c r="B10" s="14">
        <v>20206200298422</v>
      </c>
      <c r="C10" s="7">
        <v>43958</v>
      </c>
      <c r="D10" s="14">
        <v>20204200438301</v>
      </c>
      <c r="E10" s="7">
        <v>43966</v>
      </c>
      <c r="F10" s="18" t="s">
        <v>23</v>
      </c>
      <c r="G10" s="18" t="s">
        <v>31</v>
      </c>
      <c r="H10" s="10">
        <f>NETWORKDAYS.INTL(C10,N10,1)-2</f>
        <v>22</v>
      </c>
      <c r="I10" s="15" t="s">
        <v>19</v>
      </c>
      <c r="J10" s="15" t="s">
        <v>18</v>
      </c>
      <c r="K10" s="15" t="s">
        <v>18</v>
      </c>
      <c r="L10" s="15" t="s">
        <v>18</v>
      </c>
      <c r="M10" s="15" t="s">
        <v>30</v>
      </c>
      <c r="N10" s="7">
        <v>43991</v>
      </c>
      <c r="O10" s="15" t="s">
        <v>19</v>
      </c>
      <c r="P10" s="15" t="s">
        <v>18</v>
      </c>
      <c r="Q10" s="8" t="s">
        <v>168</v>
      </c>
    </row>
    <row r="11" spans="1:19" s="9" customFormat="1" ht="190.5" x14ac:dyDescent="0.35">
      <c r="A11" s="45">
        <v>8</v>
      </c>
      <c r="B11" s="14">
        <v>20206200243202</v>
      </c>
      <c r="C11" s="7">
        <v>43907</v>
      </c>
      <c r="D11" s="14">
        <v>20204200292251</v>
      </c>
      <c r="E11" s="7">
        <v>43916</v>
      </c>
      <c r="F11" s="18" t="s">
        <v>23</v>
      </c>
      <c r="G11" s="18" t="s">
        <v>22</v>
      </c>
      <c r="H11" s="10">
        <f>NETWORKDAYS.INTL(C11,N11,1)-2</f>
        <v>12</v>
      </c>
      <c r="I11" s="15" t="s">
        <v>19</v>
      </c>
      <c r="J11" s="15" t="s">
        <v>21</v>
      </c>
      <c r="K11" s="15" t="s">
        <v>18</v>
      </c>
      <c r="L11" s="15" t="s">
        <v>18</v>
      </c>
      <c r="M11" s="15" t="s">
        <v>32</v>
      </c>
      <c r="N11" s="7">
        <v>43926</v>
      </c>
      <c r="O11" s="15" t="s">
        <v>27</v>
      </c>
      <c r="P11" s="15" t="s">
        <v>21</v>
      </c>
      <c r="Q11" s="8" t="s">
        <v>169</v>
      </c>
    </row>
    <row r="12" spans="1:19" s="9" customFormat="1" ht="88" x14ac:dyDescent="0.35">
      <c r="A12" s="45">
        <v>9</v>
      </c>
      <c r="B12" s="38">
        <v>20206200261122</v>
      </c>
      <c r="C12" s="7">
        <v>43922</v>
      </c>
      <c r="D12" s="14">
        <v>20204200369741</v>
      </c>
      <c r="E12" s="7">
        <v>43941</v>
      </c>
      <c r="F12" s="18" t="s">
        <v>23</v>
      </c>
      <c r="G12" s="18" t="s">
        <v>22</v>
      </c>
      <c r="H12" s="10">
        <f>NETWORKDAYS.INTL(C12,N12,1)-3</f>
        <v>19</v>
      </c>
      <c r="I12" s="15" t="s">
        <v>19</v>
      </c>
      <c r="J12" s="15" t="s">
        <v>18</v>
      </c>
      <c r="K12" s="15" t="s">
        <v>18</v>
      </c>
      <c r="L12" s="15" t="s">
        <v>18</v>
      </c>
      <c r="M12" s="11" t="s">
        <v>33</v>
      </c>
      <c r="N12" s="7">
        <v>43951</v>
      </c>
      <c r="O12" s="15" t="s">
        <v>19</v>
      </c>
      <c r="P12" s="15" t="s">
        <v>18</v>
      </c>
      <c r="Q12" s="8" t="s">
        <v>161</v>
      </c>
    </row>
    <row r="13" spans="1:19" s="9" customFormat="1" ht="163" x14ac:dyDescent="0.35">
      <c r="A13" s="45">
        <v>10</v>
      </c>
      <c r="B13" s="38">
        <v>20206200377562</v>
      </c>
      <c r="C13" s="7">
        <v>43994</v>
      </c>
      <c r="D13" s="14">
        <v>20204200596421</v>
      </c>
      <c r="E13" s="7">
        <v>44014</v>
      </c>
      <c r="F13" s="18" t="s">
        <v>23</v>
      </c>
      <c r="G13" s="18" t="s">
        <v>22</v>
      </c>
      <c r="H13" s="10">
        <f>NETWORKDAYS.INTL(C13,N13,1)-4</f>
        <v>18</v>
      </c>
      <c r="I13" s="15" t="s">
        <v>19</v>
      </c>
      <c r="J13" s="15" t="s">
        <v>18</v>
      </c>
      <c r="K13" s="15" t="s">
        <v>18</v>
      </c>
      <c r="L13" s="15" t="s">
        <v>21</v>
      </c>
      <c r="M13" s="11" t="s">
        <v>34</v>
      </c>
      <c r="N13" s="7">
        <v>44025</v>
      </c>
      <c r="O13" s="15" t="s">
        <v>19</v>
      </c>
      <c r="P13" s="15" t="s">
        <v>18</v>
      </c>
      <c r="Q13" s="8" t="s">
        <v>162</v>
      </c>
    </row>
    <row r="14" spans="1:19" s="9" customFormat="1" ht="376.5" x14ac:dyDescent="0.35">
      <c r="A14" s="45">
        <v>11</v>
      </c>
      <c r="B14" s="38">
        <v>20206200399882</v>
      </c>
      <c r="C14" s="7">
        <v>44013</v>
      </c>
      <c r="D14" s="14">
        <v>20204200606991</v>
      </c>
      <c r="E14" s="7">
        <v>44018</v>
      </c>
      <c r="F14" s="18" t="s">
        <v>23</v>
      </c>
      <c r="G14" s="18" t="s">
        <v>22</v>
      </c>
      <c r="H14" s="10">
        <f>NETWORKDAYS.INTL(C14,N14,1)-1</f>
        <v>7</v>
      </c>
      <c r="I14" s="15" t="s">
        <v>19</v>
      </c>
      <c r="J14" s="15" t="s">
        <v>18</v>
      </c>
      <c r="K14" s="15" t="s">
        <v>18</v>
      </c>
      <c r="L14" s="15" t="s">
        <v>21</v>
      </c>
      <c r="M14" s="15" t="s">
        <v>35</v>
      </c>
      <c r="N14" s="7">
        <v>44022</v>
      </c>
      <c r="O14" s="15" t="s">
        <v>19</v>
      </c>
      <c r="P14" s="15" t="s">
        <v>18</v>
      </c>
      <c r="Q14" s="8" t="s">
        <v>301</v>
      </c>
    </row>
    <row r="15" spans="1:19" s="9" customFormat="1" ht="88" x14ac:dyDescent="0.35">
      <c r="A15" s="45">
        <v>12</v>
      </c>
      <c r="B15" s="38">
        <v>20206200198562</v>
      </c>
      <c r="C15" s="7">
        <v>43895</v>
      </c>
      <c r="D15" s="14">
        <v>20204200575621</v>
      </c>
      <c r="E15" s="7">
        <v>44008</v>
      </c>
      <c r="F15" s="18" t="s">
        <v>23</v>
      </c>
      <c r="G15" s="18" t="s">
        <v>22</v>
      </c>
      <c r="H15" s="10">
        <f>NETWORKDAYS.INTL(C15,N15,1)-9</f>
        <v>78</v>
      </c>
      <c r="I15" s="15" t="s">
        <v>19</v>
      </c>
      <c r="J15" s="15" t="s">
        <v>18</v>
      </c>
      <c r="K15" s="15" t="s">
        <v>21</v>
      </c>
      <c r="L15" s="15" t="s">
        <v>18</v>
      </c>
      <c r="M15" s="15" t="s">
        <v>36</v>
      </c>
      <c r="N15" s="7">
        <v>44015</v>
      </c>
      <c r="O15" s="15" t="s">
        <v>19</v>
      </c>
      <c r="P15" s="15" t="s">
        <v>18</v>
      </c>
      <c r="Q15" s="8" t="s">
        <v>170</v>
      </c>
    </row>
    <row r="16" spans="1:19" s="9" customFormat="1" ht="216" x14ac:dyDescent="0.35">
      <c r="A16" s="45">
        <v>13</v>
      </c>
      <c r="B16" s="38">
        <v>20206200703732</v>
      </c>
      <c r="C16" s="7">
        <v>44112</v>
      </c>
      <c r="D16" s="14">
        <v>20204201056611</v>
      </c>
      <c r="E16" s="7">
        <v>44123</v>
      </c>
      <c r="F16" s="18" t="s">
        <v>23</v>
      </c>
      <c r="G16" s="18" t="s">
        <v>22</v>
      </c>
      <c r="H16" s="10">
        <f>NETWORKDAYS.INTL(C16,N16,1)-2</f>
        <v>9</v>
      </c>
      <c r="I16" s="21" t="s">
        <v>27</v>
      </c>
      <c r="J16" s="15" t="s">
        <v>21</v>
      </c>
      <c r="K16" s="15" t="s">
        <v>18</v>
      </c>
      <c r="L16" s="15" t="s">
        <v>18</v>
      </c>
      <c r="M16" s="15" t="s">
        <v>37</v>
      </c>
      <c r="N16" s="7">
        <v>44126</v>
      </c>
      <c r="O16" s="15" t="s">
        <v>27</v>
      </c>
      <c r="P16" s="15" t="s">
        <v>39</v>
      </c>
      <c r="Q16" s="8" t="s">
        <v>66</v>
      </c>
    </row>
    <row r="17" spans="1:22" s="9" customFormat="1" ht="88" x14ac:dyDescent="0.35">
      <c r="A17" s="45">
        <v>14</v>
      </c>
      <c r="B17" s="38">
        <v>20206200557372</v>
      </c>
      <c r="C17" s="7">
        <v>44070</v>
      </c>
      <c r="D17" s="14">
        <v>20204200919621</v>
      </c>
      <c r="E17" s="7">
        <v>44084</v>
      </c>
      <c r="F17" s="18" t="s">
        <v>23</v>
      </c>
      <c r="G17" s="18" t="s">
        <v>22</v>
      </c>
      <c r="H17" s="10">
        <f>NETWORKDAYS.INTL(C17,N17,1)-1</f>
        <v>14</v>
      </c>
      <c r="I17" s="15" t="s">
        <v>19</v>
      </c>
      <c r="J17" s="15" t="s">
        <v>18</v>
      </c>
      <c r="K17" s="15" t="s">
        <v>18</v>
      </c>
      <c r="L17" s="15" t="s">
        <v>18</v>
      </c>
      <c r="M17" s="15" t="s">
        <v>38</v>
      </c>
      <c r="N17" s="7">
        <v>44090</v>
      </c>
      <c r="O17" s="15" t="s">
        <v>19</v>
      </c>
      <c r="P17" s="15" t="s">
        <v>18</v>
      </c>
      <c r="Q17" s="8" t="s">
        <v>163</v>
      </c>
    </row>
    <row r="18" spans="1:22" s="9" customFormat="1" ht="88.5" x14ac:dyDescent="0.35">
      <c r="A18" s="45">
        <v>15</v>
      </c>
      <c r="B18" s="14">
        <v>20206200462232</v>
      </c>
      <c r="C18" s="7">
        <v>44034</v>
      </c>
      <c r="D18" s="14">
        <v>20204200959201</v>
      </c>
      <c r="E18" s="7">
        <v>44097</v>
      </c>
      <c r="F18" s="18" t="s">
        <v>23</v>
      </c>
      <c r="G18" s="18" t="s">
        <v>22</v>
      </c>
      <c r="H18" s="10">
        <f>NETWORKDAYS.INTL(C18,N18,1)-3</f>
        <v>45</v>
      </c>
      <c r="I18" s="15" t="s">
        <v>19</v>
      </c>
      <c r="J18" s="15" t="s">
        <v>18</v>
      </c>
      <c r="K18" s="15" t="s">
        <v>21</v>
      </c>
      <c r="L18" s="15" t="s">
        <v>18</v>
      </c>
      <c r="M18" s="15" t="s">
        <v>40</v>
      </c>
      <c r="N18" s="7">
        <v>44101</v>
      </c>
      <c r="O18" s="15" t="s">
        <v>19</v>
      </c>
      <c r="P18" s="15" t="s">
        <v>39</v>
      </c>
      <c r="Q18" s="8" t="s">
        <v>64</v>
      </c>
    </row>
    <row r="19" spans="1:22" s="9" customFormat="1" ht="250.5" x14ac:dyDescent="0.35">
      <c r="A19" s="45">
        <v>16</v>
      </c>
      <c r="B19" s="38">
        <v>20206200475042</v>
      </c>
      <c r="C19" s="7">
        <v>44039</v>
      </c>
      <c r="D19" s="15" t="s">
        <v>29</v>
      </c>
      <c r="E19" s="7" t="s">
        <v>29</v>
      </c>
      <c r="F19" s="18" t="s">
        <v>23</v>
      </c>
      <c r="G19" s="18" t="s">
        <v>29</v>
      </c>
      <c r="H19" s="15" t="s">
        <v>29</v>
      </c>
      <c r="I19" s="15" t="s">
        <v>27</v>
      </c>
      <c r="J19" s="15" t="s">
        <v>21</v>
      </c>
      <c r="K19" s="15" t="s">
        <v>29</v>
      </c>
      <c r="L19" s="15" t="s">
        <v>29</v>
      </c>
      <c r="M19" s="15" t="s">
        <v>29</v>
      </c>
      <c r="N19" s="7" t="s">
        <v>29</v>
      </c>
      <c r="O19" s="15" t="s">
        <v>29</v>
      </c>
      <c r="P19" s="15" t="s">
        <v>29</v>
      </c>
      <c r="Q19" s="8" t="s">
        <v>286</v>
      </c>
    </row>
    <row r="20" spans="1:22" s="9" customFormat="1" ht="238.5" x14ac:dyDescent="0.35">
      <c r="A20" s="45">
        <v>17</v>
      </c>
      <c r="B20" s="38">
        <v>20206200400132</v>
      </c>
      <c r="C20" s="7">
        <v>44013</v>
      </c>
      <c r="D20" s="15" t="s">
        <v>29</v>
      </c>
      <c r="E20" s="7" t="s">
        <v>29</v>
      </c>
      <c r="F20" s="18" t="s">
        <v>23</v>
      </c>
      <c r="G20" s="18" t="s">
        <v>29</v>
      </c>
      <c r="H20" s="15" t="s">
        <v>29</v>
      </c>
      <c r="I20" s="15" t="s">
        <v>27</v>
      </c>
      <c r="J20" s="15" t="s">
        <v>18</v>
      </c>
      <c r="K20" s="15" t="s">
        <v>29</v>
      </c>
      <c r="L20" s="15" t="s">
        <v>29</v>
      </c>
      <c r="M20" s="15" t="s">
        <v>29</v>
      </c>
      <c r="N20" s="7" t="s">
        <v>29</v>
      </c>
      <c r="O20" s="15" t="s">
        <v>29</v>
      </c>
      <c r="P20" s="15" t="s">
        <v>29</v>
      </c>
      <c r="Q20" s="8" t="s">
        <v>196</v>
      </c>
    </row>
    <row r="21" spans="1:22" s="9" customFormat="1" ht="126" x14ac:dyDescent="0.35">
      <c r="A21" s="45">
        <v>18</v>
      </c>
      <c r="B21" s="38">
        <v>20206200298432</v>
      </c>
      <c r="C21" s="7">
        <v>43958</v>
      </c>
      <c r="D21" s="14">
        <v>20204200438301</v>
      </c>
      <c r="E21" s="7">
        <v>43966</v>
      </c>
      <c r="F21" s="18" t="s">
        <v>23</v>
      </c>
      <c r="G21" s="18" t="s">
        <v>31</v>
      </c>
      <c r="H21" s="10">
        <f>NETWORKDAYS.INTL(C21,N21,1)-2</f>
        <v>22</v>
      </c>
      <c r="I21" s="15" t="s">
        <v>19</v>
      </c>
      <c r="J21" s="15" t="s">
        <v>18</v>
      </c>
      <c r="K21" s="15" t="s">
        <v>18</v>
      </c>
      <c r="L21" s="15" t="s">
        <v>18</v>
      </c>
      <c r="M21" s="15" t="s">
        <v>30</v>
      </c>
      <c r="N21" s="7">
        <v>43991</v>
      </c>
      <c r="O21" s="15" t="s">
        <v>19</v>
      </c>
      <c r="P21" s="15" t="s">
        <v>18</v>
      </c>
      <c r="Q21" s="8" t="s">
        <v>164</v>
      </c>
    </row>
    <row r="22" spans="1:22" s="9" customFormat="1" ht="139" x14ac:dyDescent="0.35">
      <c r="A22" s="45">
        <v>19</v>
      </c>
      <c r="B22" s="38">
        <v>20206200179932</v>
      </c>
      <c r="C22" s="7">
        <v>43889</v>
      </c>
      <c r="D22" s="14">
        <v>20204200256451</v>
      </c>
      <c r="E22" s="7">
        <v>43907</v>
      </c>
      <c r="F22" s="18" t="s">
        <v>23</v>
      </c>
      <c r="G22" s="18" t="s">
        <v>22</v>
      </c>
      <c r="H22" s="10">
        <f>NETWORKDAYS.INTL(C22,N22,1)-2</f>
        <v>20</v>
      </c>
      <c r="I22" s="15" t="s">
        <v>19</v>
      </c>
      <c r="J22" s="15" t="s">
        <v>18</v>
      </c>
      <c r="K22" s="15" t="s">
        <v>21</v>
      </c>
      <c r="L22" s="15" t="s">
        <v>18</v>
      </c>
      <c r="M22" s="15" t="s">
        <v>41</v>
      </c>
      <c r="N22" s="7">
        <v>43920</v>
      </c>
      <c r="O22" s="15" t="s">
        <v>19</v>
      </c>
      <c r="P22" s="15" t="s">
        <v>18</v>
      </c>
      <c r="Q22" s="8" t="s">
        <v>171</v>
      </c>
    </row>
    <row r="23" spans="1:22" s="9" customFormat="1" ht="363.5" x14ac:dyDescent="0.35">
      <c r="A23" s="45">
        <v>20</v>
      </c>
      <c r="B23" s="14">
        <v>20206200274652</v>
      </c>
      <c r="C23" s="7">
        <v>43938</v>
      </c>
      <c r="D23" s="14">
        <v>20204200399631</v>
      </c>
      <c r="E23" s="7">
        <v>43951</v>
      </c>
      <c r="F23" s="18" t="s">
        <v>23</v>
      </c>
      <c r="G23" s="18" t="s">
        <v>22</v>
      </c>
      <c r="H23" s="10">
        <f>NETWORKDAYS.INTL(C23,N23,1)-2</f>
        <v>14</v>
      </c>
      <c r="I23" s="15" t="s">
        <v>19</v>
      </c>
      <c r="J23" s="15" t="s">
        <v>18</v>
      </c>
      <c r="K23" s="15" t="s">
        <v>18</v>
      </c>
      <c r="L23" s="15" t="s">
        <v>21</v>
      </c>
      <c r="M23" s="15" t="s">
        <v>42</v>
      </c>
      <c r="N23" s="7">
        <v>43959</v>
      </c>
      <c r="O23" s="15" t="s">
        <v>19</v>
      </c>
      <c r="P23" s="15" t="s">
        <v>18</v>
      </c>
      <c r="Q23" s="8" t="s">
        <v>298</v>
      </c>
    </row>
    <row r="24" spans="1:22" s="9" customFormat="1" ht="315.5" x14ac:dyDescent="0.35">
      <c r="A24" s="45">
        <v>21</v>
      </c>
      <c r="B24" s="14">
        <v>20206200503652</v>
      </c>
      <c r="C24" s="7">
        <v>44052</v>
      </c>
      <c r="D24" s="14">
        <v>20204200818891</v>
      </c>
      <c r="E24" s="7">
        <v>44067</v>
      </c>
      <c r="F24" s="18" t="s">
        <v>23</v>
      </c>
      <c r="G24" s="18" t="s">
        <v>22</v>
      </c>
      <c r="H24" s="10">
        <f>NETWORKDAYS.INTL(C24,N24,1)-2</f>
        <v>15</v>
      </c>
      <c r="I24" s="15" t="s">
        <v>19</v>
      </c>
      <c r="J24" s="15" t="s">
        <v>18</v>
      </c>
      <c r="K24" s="15" t="s">
        <v>18</v>
      </c>
      <c r="L24" s="15" t="s">
        <v>21</v>
      </c>
      <c r="M24" s="15" t="s">
        <v>43</v>
      </c>
      <c r="N24" s="7">
        <v>44075</v>
      </c>
      <c r="O24" s="15" t="s">
        <v>19</v>
      </c>
      <c r="P24" s="15" t="s">
        <v>39</v>
      </c>
      <c r="Q24" s="8" t="s">
        <v>302</v>
      </c>
    </row>
    <row r="25" spans="1:22" s="9" customFormat="1" ht="139.5" x14ac:dyDescent="0.35">
      <c r="A25" s="45">
        <v>22</v>
      </c>
      <c r="B25" s="38">
        <v>20206200663782</v>
      </c>
      <c r="C25" s="7">
        <v>44103</v>
      </c>
      <c r="D25" s="14">
        <v>20204201083831</v>
      </c>
      <c r="E25" s="7">
        <v>44127</v>
      </c>
      <c r="F25" s="18" t="s">
        <v>23</v>
      </c>
      <c r="G25" s="18" t="s">
        <v>22</v>
      </c>
      <c r="H25" s="10">
        <f>NETWORKDAYS.INTL(C25,N25,1)-2</f>
        <v>20</v>
      </c>
      <c r="I25" s="15" t="s">
        <v>19</v>
      </c>
      <c r="J25" s="15" t="s">
        <v>21</v>
      </c>
      <c r="K25" s="15" t="s">
        <v>18</v>
      </c>
      <c r="L25" s="15" t="s">
        <v>18</v>
      </c>
      <c r="M25" s="15" t="s">
        <v>26</v>
      </c>
      <c r="N25" s="7">
        <v>44132</v>
      </c>
      <c r="O25" s="15" t="s">
        <v>27</v>
      </c>
      <c r="P25" s="15" t="s">
        <v>39</v>
      </c>
      <c r="Q25" s="8" t="s">
        <v>172</v>
      </c>
    </row>
    <row r="26" spans="1:22" s="9" customFormat="1" ht="409.5" x14ac:dyDescent="0.35">
      <c r="A26" s="45">
        <v>23</v>
      </c>
      <c r="B26" s="39">
        <v>20206000074482</v>
      </c>
      <c r="C26" s="7">
        <v>43864</v>
      </c>
      <c r="D26" s="14">
        <v>20204200096261</v>
      </c>
      <c r="E26" s="7">
        <v>43866</v>
      </c>
      <c r="F26" s="18" t="s">
        <v>23</v>
      </c>
      <c r="G26" s="18" t="s">
        <v>31</v>
      </c>
      <c r="H26" s="10">
        <f>NETWORKDAYS.INTL(C26,N26)-1</f>
        <v>8</v>
      </c>
      <c r="I26" s="15" t="s">
        <v>19</v>
      </c>
      <c r="J26" s="15" t="s">
        <v>18</v>
      </c>
      <c r="K26" s="15" t="s">
        <v>18</v>
      </c>
      <c r="L26" s="15" t="s">
        <v>21</v>
      </c>
      <c r="M26" s="15" t="s">
        <v>192</v>
      </c>
      <c r="N26" s="7">
        <v>43874</v>
      </c>
      <c r="O26" s="15" t="s">
        <v>19</v>
      </c>
      <c r="P26" s="15" t="s">
        <v>18</v>
      </c>
      <c r="Q26" s="33" t="s">
        <v>299</v>
      </c>
      <c r="S26" s="20"/>
    </row>
    <row r="27" spans="1:22" s="9" customFormat="1" ht="409.5" x14ac:dyDescent="0.35">
      <c r="A27" s="45">
        <v>24</v>
      </c>
      <c r="B27" s="39">
        <v>20206200385712</v>
      </c>
      <c r="C27" s="7">
        <v>44001</v>
      </c>
      <c r="D27" s="14">
        <v>20204100803101</v>
      </c>
      <c r="E27" s="7">
        <v>44063</v>
      </c>
      <c r="F27" s="18" t="s">
        <v>45</v>
      </c>
      <c r="G27" s="18" t="s">
        <v>22</v>
      </c>
      <c r="H27" s="10">
        <f>NETWORKDAYS.INTL(C27,N27,1)-6</f>
        <v>39</v>
      </c>
      <c r="I27" s="15" t="s">
        <v>19</v>
      </c>
      <c r="J27" s="15" t="s">
        <v>18</v>
      </c>
      <c r="K27" s="15" t="s">
        <v>21</v>
      </c>
      <c r="L27" s="15" t="s">
        <v>21</v>
      </c>
      <c r="M27" s="15" t="s">
        <v>44</v>
      </c>
      <c r="N27" s="7">
        <v>44063</v>
      </c>
      <c r="O27" s="15" t="s">
        <v>19</v>
      </c>
      <c r="P27" s="15" t="s">
        <v>18</v>
      </c>
      <c r="Q27" s="8" t="s">
        <v>300</v>
      </c>
    </row>
    <row r="28" spans="1:22" s="9" customFormat="1" ht="307.5" customHeight="1" x14ac:dyDescent="0.35">
      <c r="A28" s="45">
        <v>25</v>
      </c>
      <c r="B28" s="39">
        <v>20206200027672</v>
      </c>
      <c r="C28" s="30">
        <v>43847</v>
      </c>
      <c r="D28" s="39">
        <v>20204100203251</v>
      </c>
      <c r="E28" s="7">
        <v>43892</v>
      </c>
      <c r="F28" s="18" t="s">
        <v>45</v>
      </c>
      <c r="G28" s="18" t="s">
        <v>68</v>
      </c>
      <c r="H28" s="10" t="s">
        <v>67</v>
      </c>
      <c r="I28" s="22" t="s">
        <v>67</v>
      </c>
      <c r="J28" s="21" t="s">
        <v>21</v>
      </c>
      <c r="K28" s="22" t="s">
        <v>67</v>
      </c>
      <c r="L28" s="22" t="s">
        <v>67</v>
      </c>
      <c r="M28" s="22" t="s">
        <v>284</v>
      </c>
      <c r="N28" s="23">
        <v>43894</v>
      </c>
      <c r="O28" s="22" t="s">
        <v>19</v>
      </c>
      <c r="P28" s="21" t="s">
        <v>18</v>
      </c>
      <c r="Q28" s="8" t="s">
        <v>165</v>
      </c>
    </row>
    <row r="29" spans="1:22" s="9" customFormat="1" ht="239.5" x14ac:dyDescent="0.35">
      <c r="A29" s="45">
        <v>26</v>
      </c>
      <c r="B29" s="39">
        <v>20206200087812</v>
      </c>
      <c r="C29" s="7">
        <v>43866</v>
      </c>
      <c r="D29" s="14">
        <v>20201030221911</v>
      </c>
      <c r="E29" s="7">
        <v>43896</v>
      </c>
      <c r="F29" s="18" t="s">
        <v>47</v>
      </c>
      <c r="G29" s="18" t="s">
        <v>31</v>
      </c>
      <c r="H29" s="10">
        <f>NETWORKDAYS.INTL(C29,N29,1)-1</f>
        <v>24</v>
      </c>
      <c r="I29" s="15" t="s">
        <v>27</v>
      </c>
      <c r="J29" s="15" t="s">
        <v>21</v>
      </c>
      <c r="K29" s="15" t="s">
        <v>21</v>
      </c>
      <c r="L29" s="15" t="s">
        <v>21</v>
      </c>
      <c r="M29" s="15" t="s">
        <v>46</v>
      </c>
      <c r="N29" s="7">
        <v>43900</v>
      </c>
      <c r="O29" s="15" t="s">
        <v>27</v>
      </c>
      <c r="P29" s="43" t="s">
        <v>21</v>
      </c>
      <c r="Q29" s="33" t="s">
        <v>303</v>
      </c>
      <c r="U29" s="9" t="s">
        <v>292</v>
      </c>
      <c r="V29" s="9" t="s">
        <v>292</v>
      </c>
    </row>
    <row r="30" spans="1:22" s="9" customFormat="1" ht="139" x14ac:dyDescent="0.35">
      <c r="A30" s="45">
        <v>27</v>
      </c>
      <c r="B30" s="14">
        <v>20206200532992</v>
      </c>
      <c r="C30" s="7">
        <v>44062</v>
      </c>
      <c r="D30" s="14">
        <v>20204200848051</v>
      </c>
      <c r="E30" s="7">
        <v>44071</v>
      </c>
      <c r="F30" s="18" t="s">
        <v>23</v>
      </c>
      <c r="G30" s="18" t="s">
        <v>22</v>
      </c>
      <c r="H30" s="10">
        <f>NETWORKDAYS.INTL(C30,N30,1)-4</f>
        <v>61</v>
      </c>
      <c r="I30" s="15" t="s">
        <v>19</v>
      </c>
      <c r="J30" s="15" t="s">
        <v>18</v>
      </c>
      <c r="K30" s="15" t="s">
        <v>21</v>
      </c>
      <c r="L30" s="15" t="s">
        <v>18</v>
      </c>
      <c r="M30" s="11" t="s">
        <v>193</v>
      </c>
      <c r="N30" s="7">
        <v>44152</v>
      </c>
      <c r="O30" s="15" t="s">
        <v>19</v>
      </c>
      <c r="P30" s="15" t="s">
        <v>39</v>
      </c>
      <c r="Q30" s="8" t="s">
        <v>194</v>
      </c>
      <c r="S30" s="20"/>
    </row>
    <row r="31" spans="1:22" s="9" customFormat="1" ht="138.5" x14ac:dyDescent="0.35">
      <c r="A31" s="45">
        <v>28</v>
      </c>
      <c r="B31" s="38">
        <v>20206200635502</v>
      </c>
      <c r="C31" s="7">
        <v>44096</v>
      </c>
      <c r="D31" s="15" t="s">
        <v>29</v>
      </c>
      <c r="E31" s="7" t="s">
        <v>29</v>
      </c>
      <c r="F31" s="18" t="s">
        <v>23</v>
      </c>
      <c r="G31" s="18" t="s">
        <v>29</v>
      </c>
      <c r="H31" s="14" t="s">
        <v>29</v>
      </c>
      <c r="I31" s="15" t="s">
        <v>27</v>
      </c>
      <c r="J31" s="15" t="s">
        <v>18</v>
      </c>
      <c r="K31" s="15" t="s">
        <v>29</v>
      </c>
      <c r="L31" s="15" t="s">
        <v>29</v>
      </c>
      <c r="M31" s="15" t="s">
        <v>29</v>
      </c>
      <c r="N31" s="7" t="s">
        <v>29</v>
      </c>
      <c r="O31" s="15" t="s">
        <v>29</v>
      </c>
      <c r="P31" s="15" t="s">
        <v>29</v>
      </c>
      <c r="Q31" s="8" t="s">
        <v>63</v>
      </c>
    </row>
    <row r="32" spans="1:22" s="9" customFormat="1" ht="278" x14ac:dyDescent="0.35">
      <c r="A32" s="45">
        <v>29</v>
      </c>
      <c r="B32" s="39">
        <v>20206200280002</v>
      </c>
      <c r="C32" s="7">
        <v>43943</v>
      </c>
      <c r="D32" s="15" t="s">
        <v>29</v>
      </c>
      <c r="E32" s="7" t="s">
        <v>29</v>
      </c>
      <c r="F32" s="18" t="s">
        <v>23</v>
      </c>
      <c r="G32" s="18" t="s">
        <v>29</v>
      </c>
      <c r="H32" s="14" t="s">
        <v>29</v>
      </c>
      <c r="I32" s="15" t="s">
        <v>27</v>
      </c>
      <c r="J32" s="15" t="s">
        <v>18</v>
      </c>
      <c r="K32" s="15" t="s">
        <v>29</v>
      </c>
      <c r="L32" s="15" t="s">
        <v>29</v>
      </c>
      <c r="M32" s="15" t="s">
        <v>29</v>
      </c>
      <c r="N32" s="7" t="s">
        <v>29</v>
      </c>
      <c r="O32" s="15" t="s">
        <v>29</v>
      </c>
      <c r="P32" s="15" t="s">
        <v>29</v>
      </c>
      <c r="Q32" s="8" t="s">
        <v>304</v>
      </c>
    </row>
    <row r="33" spans="1:19" s="9" customFormat="1" ht="250.5" x14ac:dyDescent="0.35">
      <c r="A33" s="45">
        <v>30</v>
      </c>
      <c r="B33" s="38">
        <v>20206200397452</v>
      </c>
      <c r="C33" s="7">
        <v>44012</v>
      </c>
      <c r="D33" s="15" t="s">
        <v>29</v>
      </c>
      <c r="E33" s="7" t="s">
        <v>29</v>
      </c>
      <c r="F33" s="18" t="s">
        <v>23</v>
      </c>
      <c r="G33" s="18" t="s">
        <v>29</v>
      </c>
      <c r="H33" s="14" t="s">
        <v>29</v>
      </c>
      <c r="I33" s="15" t="s">
        <v>27</v>
      </c>
      <c r="J33" s="15" t="s">
        <v>21</v>
      </c>
      <c r="K33" s="15" t="s">
        <v>29</v>
      </c>
      <c r="L33" s="15" t="s">
        <v>29</v>
      </c>
      <c r="M33" s="15" t="s">
        <v>29</v>
      </c>
      <c r="N33" s="7" t="s">
        <v>29</v>
      </c>
      <c r="O33" s="15" t="s">
        <v>29</v>
      </c>
      <c r="P33" s="15" t="s">
        <v>29</v>
      </c>
      <c r="Q33" s="8" t="s">
        <v>305</v>
      </c>
    </row>
    <row r="34" spans="1:19" s="9" customFormat="1" ht="263" x14ac:dyDescent="0.35">
      <c r="A34" s="45">
        <v>31</v>
      </c>
      <c r="B34" s="38">
        <v>20206200622812</v>
      </c>
      <c r="C34" s="24">
        <v>44091</v>
      </c>
      <c r="D34" s="15" t="s">
        <v>29</v>
      </c>
      <c r="E34" s="7" t="s">
        <v>29</v>
      </c>
      <c r="F34" s="18" t="s">
        <v>23</v>
      </c>
      <c r="G34" s="18" t="s">
        <v>29</v>
      </c>
      <c r="H34" s="14" t="s">
        <v>29</v>
      </c>
      <c r="I34" s="15" t="s">
        <v>27</v>
      </c>
      <c r="J34" s="15" t="s">
        <v>21</v>
      </c>
      <c r="K34" s="15" t="s">
        <v>29</v>
      </c>
      <c r="L34" s="15" t="s">
        <v>29</v>
      </c>
      <c r="M34" s="15" t="s">
        <v>29</v>
      </c>
      <c r="N34" s="7" t="s">
        <v>29</v>
      </c>
      <c r="O34" s="15" t="s">
        <v>29</v>
      </c>
      <c r="P34" s="15" t="s">
        <v>29</v>
      </c>
      <c r="Q34" s="8" t="s">
        <v>306</v>
      </c>
    </row>
    <row r="35" spans="1:19" s="9" customFormat="1" ht="236.25" customHeight="1" x14ac:dyDescent="0.35">
      <c r="A35" s="45">
        <v>32</v>
      </c>
      <c r="B35" s="38">
        <v>20201030280302</v>
      </c>
      <c r="C35" s="7">
        <v>43943</v>
      </c>
      <c r="D35" s="14">
        <v>20204200384741</v>
      </c>
      <c r="E35" s="7">
        <v>43945</v>
      </c>
      <c r="F35" s="18" t="s">
        <v>23</v>
      </c>
      <c r="G35" s="18" t="s">
        <v>22</v>
      </c>
      <c r="H35" s="10">
        <f>NETWORKDAYS.INTL(C35,N35,1)-1</f>
        <v>6</v>
      </c>
      <c r="I35" s="15" t="s">
        <v>19</v>
      </c>
      <c r="J35" s="15" t="s">
        <v>18</v>
      </c>
      <c r="K35" s="15" t="s">
        <v>18</v>
      </c>
      <c r="L35" s="21" t="s">
        <v>21</v>
      </c>
      <c r="M35" s="15" t="s">
        <v>48</v>
      </c>
      <c r="N35" s="7">
        <v>43951</v>
      </c>
      <c r="O35" s="15" t="s">
        <v>19</v>
      </c>
      <c r="P35" s="15" t="s">
        <v>18</v>
      </c>
      <c r="Q35" s="44" t="s">
        <v>307</v>
      </c>
    </row>
    <row r="36" spans="1:19" s="9" customFormat="1" ht="175.5" x14ac:dyDescent="0.35">
      <c r="A36" s="45">
        <v>33</v>
      </c>
      <c r="B36" s="38">
        <v>20206200633812</v>
      </c>
      <c r="C36" s="7">
        <v>44096</v>
      </c>
      <c r="D36" s="14" t="s">
        <v>29</v>
      </c>
      <c r="E36" s="24" t="s">
        <v>29</v>
      </c>
      <c r="F36" s="18" t="s">
        <v>23</v>
      </c>
      <c r="G36" s="18" t="s">
        <v>29</v>
      </c>
      <c r="H36" s="10" t="s">
        <v>29</v>
      </c>
      <c r="I36" s="15" t="s">
        <v>49</v>
      </c>
      <c r="J36" s="15" t="s">
        <v>39</v>
      </c>
      <c r="K36" s="15" t="s">
        <v>29</v>
      </c>
      <c r="L36" s="15" t="s">
        <v>29</v>
      </c>
      <c r="M36" s="14" t="s">
        <v>29</v>
      </c>
      <c r="N36" s="13" t="s">
        <v>29</v>
      </c>
      <c r="O36" s="15" t="s">
        <v>29</v>
      </c>
      <c r="P36" s="15" t="s">
        <v>29</v>
      </c>
      <c r="Q36" s="8" t="s">
        <v>308</v>
      </c>
      <c r="S36" s="20"/>
    </row>
    <row r="37" spans="1:19" s="9" customFormat="1" ht="213" x14ac:dyDescent="0.35">
      <c r="A37" s="45">
        <v>34</v>
      </c>
      <c r="B37" s="39">
        <v>20206000064882</v>
      </c>
      <c r="C37" s="7">
        <v>43860</v>
      </c>
      <c r="D37" s="14">
        <v>20204200220121</v>
      </c>
      <c r="E37" s="7">
        <v>43896</v>
      </c>
      <c r="F37" s="18" t="s">
        <v>23</v>
      </c>
      <c r="G37" s="18" t="s">
        <v>31</v>
      </c>
      <c r="H37" s="10">
        <f>NETWORKDAYS.INTL(C37,N37,1)-1</f>
        <v>31</v>
      </c>
      <c r="I37" s="15" t="s">
        <v>19</v>
      </c>
      <c r="J37" s="15" t="s">
        <v>18</v>
      </c>
      <c r="K37" s="15" t="s">
        <v>21</v>
      </c>
      <c r="L37" s="21" t="s">
        <v>21</v>
      </c>
      <c r="M37" s="15" t="s">
        <v>50</v>
      </c>
      <c r="N37" s="7">
        <v>43903</v>
      </c>
      <c r="O37" s="15" t="s">
        <v>19</v>
      </c>
      <c r="P37" s="15" t="s">
        <v>18</v>
      </c>
      <c r="Q37" s="33" t="s">
        <v>309</v>
      </c>
    </row>
    <row r="38" spans="1:19" s="9" customFormat="1" ht="251.5" x14ac:dyDescent="0.35">
      <c r="A38" s="45">
        <v>35</v>
      </c>
      <c r="B38" s="39">
        <v>20206200442602</v>
      </c>
      <c r="C38" s="7">
        <v>44028</v>
      </c>
      <c r="D38" s="14">
        <v>20204200924501</v>
      </c>
      <c r="E38" s="7">
        <v>44085</v>
      </c>
      <c r="F38" s="18" t="s">
        <v>23</v>
      </c>
      <c r="G38" s="18" t="s">
        <v>22</v>
      </c>
      <c r="H38" s="10">
        <f>NETWORKDAYS.INTL(C38,N38,1)-4</f>
        <v>47</v>
      </c>
      <c r="I38" s="15" t="s">
        <v>19</v>
      </c>
      <c r="J38" s="15" t="s">
        <v>18</v>
      </c>
      <c r="K38" s="15" t="s">
        <v>21</v>
      </c>
      <c r="L38" s="15" t="s">
        <v>21</v>
      </c>
      <c r="M38" s="15" t="s">
        <v>51</v>
      </c>
      <c r="N38" s="7">
        <v>44098</v>
      </c>
      <c r="O38" s="15" t="s">
        <v>19</v>
      </c>
      <c r="P38" s="15" t="s">
        <v>39</v>
      </c>
      <c r="Q38" s="33" t="s">
        <v>293</v>
      </c>
    </row>
    <row r="39" spans="1:19" s="9" customFormat="1" ht="300.5" x14ac:dyDescent="0.35">
      <c r="A39" s="45">
        <v>36</v>
      </c>
      <c r="B39" s="38">
        <v>20206200352772</v>
      </c>
      <c r="C39" s="7">
        <v>43986</v>
      </c>
      <c r="D39" s="14">
        <v>20204200518001</v>
      </c>
      <c r="E39" s="7">
        <v>43992</v>
      </c>
      <c r="F39" s="18" t="s">
        <v>23</v>
      </c>
      <c r="G39" s="18" t="s">
        <v>22</v>
      </c>
      <c r="H39" s="10">
        <f>NETWORKDAYS.INTL(C39,N39,1)-2</f>
        <v>7</v>
      </c>
      <c r="I39" s="15" t="s">
        <v>19</v>
      </c>
      <c r="J39" s="15" t="s">
        <v>18</v>
      </c>
      <c r="K39" s="15" t="s">
        <v>18</v>
      </c>
      <c r="L39" s="15" t="s">
        <v>21</v>
      </c>
      <c r="M39" s="15" t="s">
        <v>52</v>
      </c>
      <c r="N39" s="7">
        <v>43998</v>
      </c>
      <c r="O39" s="15" t="s">
        <v>19</v>
      </c>
      <c r="P39" s="15" t="s">
        <v>18</v>
      </c>
      <c r="Q39" s="8" t="s">
        <v>295</v>
      </c>
    </row>
    <row r="40" spans="1:19" s="9" customFormat="1" ht="114.5" x14ac:dyDescent="0.35">
      <c r="A40" s="45">
        <v>37</v>
      </c>
      <c r="B40" s="38">
        <v>20206200549962</v>
      </c>
      <c r="C40" s="7">
        <v>44068</v>
      </c>
      <c r="D40" s="14">
        <v>20204200971921</v>
      </c>
      <c r="E40" s="7">
        <v>44102</v>
      </c>
      <c r="F40" s="18" t="s">
        <v>47</v>
      </c>
      <c r="G40" s="18" t="s">
        <v>31</v>
      </c>
      <c r="H40" s="10">
        <f>NETWORKDAYS.INTL(C40,N40,1)-1</f>
        <v>27</v>
      </c>
      <c r="I40" s="15" t="s">
        <v>19</v>
      </c>
      <c r="J40" s="15" t="s">
        <v>18</v>
      </c>
      <c r="K40" s="15" t="s">
        <v>18</v>
      </c>
      <c r="L40" s="15" t="s">
        <v>18</v>
      </c>
      <c r="M40" s="15" t="s">
        <v>53</v>
      </c>
      <c r="N40" s="7">
        <v>44105</v>
      </c>
      <c r="O40" s="15" t="s">
        <v>27</v>
      </c>
      <c r="P40" s="15" t="s">
        <v>39</v>
      </c>
      <c r="Q40" s="8" t="s">
        <v>173</v>
      </c>
    </row>
    <row r="41" spans="1:19" s="9" customFormat="1" ht="253.5" x14ac:dyDescent="0.35">
      <c r="A41" s="45">
        <v>38</v>
      </c>
      <c r="B41" s="38">
        <v>20206200673772</v>
      </c>
      <c r="C41" s="7">
        <v>44105</v>
      </c>
      <c r="D41" s="14">
        <v>20204201080521</v>
      </c>
      <c r="E41" s="24">
        <v>44130</v>
      </c>
      <c r="F41" s="18" t="s">
        <v>23</v>
      </c>
      <c r="G41" s="18" t="s">
        <v>22</v>
      </c>
      <c r="H41" s="10">
        <f>NETWORKDAYS.INTL(C41,N41,1)-2</f>
        <v>18</v>
      </c>
      <c r="I41" s="15" t="s">
        <v>19</v>
      </c>
      <c r="J41" s="15" t="s">
        <v>39</v>
      </c>
      <c r="K41" s="15" t="s">
        <v>21</v>
      </c>
      <c r="L41" s="15" t="s">
        <v>18</v>
      </c>
      <c r="M41" s="14" t="s">
        <v>190</v>
      </c>
      <c r="N41" s="13">
        <v>44132</v>
      </c>
      <c r="O41" s="15" t="s">
        <v>19</v>
      </c>
      <c r="P41" s="15" t="s">
        <v>39</v>
      </c>
      <c r="Q41" s="8" t="s">
        <v>310</v>
      </c>
      <c r="S41" s="20"/>
    </row>
    <row r="42" spans="1:19" s="9" customFormat="1" ht="253" x14ac:dyDescent="0.35">
      <c r="A42" s="45">
        <v>39</v>
      </c>
      <c r="B42" s="38">
        <v>20206200673732</v>
      </c>
      <c r="C42" s="7">
        <v>44105</v>
      </c>
      <c r="D42" s="14">
        <v>20204201080771</v>
      </c>
      <c r="E42" s="24">
        <v>44127</v>
      </c>
      <c r="F42" s="18" t="s">
        <v>23</v>
      </c>
      <c r="G42" s="18" t="s">
        <v>22</v>
      </c>
      <c r="H42" s="10">
        <f>NETWORKDAYS.INTL(C42,N42,1)-2</f>
        <v>18</v>
      </c>
      <c r="I42" s="15" t="s">
        <v>19</v>
      </c>
      <c r="J42" s="15" t="s">
        <v>39</v>
      </c>
      <c r="K42" s="15" t="s">
        <v>21</v>
      </c>
      <c r="L42" s="15" t="s">
        <v>18</v>
      </c>
      <c r="M42" s="14" t="s">
        <v>191</v>
      </c>
      <c r="N42" s="13">
        <v>44132</v>
      </c>
      <c r="O42" s="15" t="s">
        <v>19</v>
      </c>
      <c r="P42" s="15" t="s">
        <v>39</v>
      </c>
      <c r="Q42" s="8" t="s">
        <v>311</v>
      </c>
      <c r="S42" s="20"/>
    </row>
    <row r="43" spans="1:19" s="9" customFormat="1" ht="126.5" x14ac:dyDescent="0.35">
      <c r="A43" s="45">
        <v>40</v>
      </c>
      <c r="B43" s="38">
        <v>20206200446092</v>
      </c>
      <c r="C43" s="7">
        <v>44029</v>
      </c>
      <c r="D43" s="14">
        <v>20204200715961</v>
      </c>
      <c r="E43" s="7">
        <v>44043</v>
      </c>
      <c r="F43" s="18" t="s">
        <v>23</v>
      </c>
      <c r="G43" s="18" t="s">
        <v>22</v>
      </c>
      <c r="H43" s="10">
        <f>NETWORKDAYS.INTL(C43,N43,1)-4</f>
        <v>20</v>
      </c>
      <c r="I43" s="15" t="s">
        <v>19</v>
      </c>
      <c r="J43" s="15" t="s">
        <v>18</v>
      </c>
      <c r="K43" s="15" t="s">
        <v>18</v>
      </c>
      <c r="L43" s="15" t="s">
        <v>18</v>
      </c>
      <c r="M43" s="15" t="s">
        <v>54</v>
      </c>
      <c r="N43" s="7">
        <v>44062</v>
      </c>
      <c r="O43" s="15" t="s">
        <v>19</v>
      </c>
      <c r="P43" s="15" t="s">
        <v>18</v>
      </c>
      <c r="Q43" s="8" t="s">
        <v>174</v>
      </c>
    </row>
    <row r="44" spans="1:19" s="9" customFormat="1" ht="114" x14ac:dyDescent="0.35">
      <c r="A44" s="45">
        <v>41</v>
      </c>
      <c r="B44" s="38">
        <v>20206200482552</v>
      </c>
      <c r="C44" s="7">
        <v>44042</v>
      </c>
      <c r="D44" s="14">
        <v>20204200812061</v>
      </c>
      <c r="E44" s="7">
        <v>44064</v>
      </c>
      <c r="F44" s="18" t="s">
        <v>23</v>
      </c>
      <c r="G44" s="18" t="s">
        <v>22</v>
      </c>
      <c r="H44" s="10">
        <f>NETWORKDAYS.INTL(C44,N44,1)-3</f>
        <v>29</v>
      </c>
      <c r="I44" s="15" t="s">
        <v>19</v>
      </c>
      <c r="J44" s="15" t="s">
        <v>18</v>
      </c>
      <c r="K44" s="15" t="s">
        <v>18</v>
      </c>
      <c r="L44" s="15" t="s">
        <v>18</v>
      </c>
      <c r="M44" s="15" t="s">
        <v>55</v>
      </c>
      <c r="N44" s="7">
        <v>44087</v>
      </c>
      <c r="O44" s="15" t="s">
        <v>19</v>
      </c>
      <c r="P44" s="15" t="s">
        <v>39</v>
      </c>
      <c r="Q44" s="8" t="s">
        <v>175</v>
      </c>
    </row>
    <row r="45" spans="1:19" s="9" customFormat="1" ht="213" x14ac:dyDescent="0.35">
      <c r="A45" s="45">
        <v>42</v>
      </c>
      <c r="B45" s="38">
        <v>20206200633342</v>
      </c>
      <c r="C45" s="7">
        <v>44095</v>
      </c>
      <c r="D45" s="15" t="s">
        <v>29</v>
      </c>
      <c r="E45" s="7" t="s">
        <v>29</v>
      </c>
      <c r="F45" s="18" t="s">
        <v>23</v>
      </c>
      <c r="G45" s="18" t="s">
        <v>29</v>
      </c>
      <c r="H45" s="15" t="s">
        <v>29</v>
      </c>
      <c r="I45" s="15" t="s">
        <v>27</v>
      </c>
      <c r="J45" s="15" t="s">
        <v>18</v>
      </c>
      <c r="K45" s="15" t="s">
        <v>29</v>
      </c>
      <c r="L45" s="15" t="s">
        <v>29</v>
      </c>
      <c r="M45" s="15" t="s">
        <v>29</v>
      </c>
      <c r="N45" s="7" t="s">
        <v>29</v>
      </c>
      <c r="O45" s="15" t="s">
        <v>29</v>
      </c>
      <c r="P45" s="15" t="s">
        <v>29</v>
      </c>
      <c r="Q45" s="8" t="s">
        <v>312</v>
      </c>
    </row>
    <row r="46" spans="1:19" s="9" customFormat="1" ht="175.5" x14ac:dyDescent="0.35">
      <c r="A46" s="45">
        <v>43</v>
      </c>
      <c r="B46" s="38">
        <v>20206200244502</v>
      </c>
      <c r="C46" s="27">
        <v>43907</v>
      </c>
      <c r="D46" s="15" t="s">
        <v>29</v>
      </c>
      <c r="E46" s="7" t="s">
        <v>29</v>
      </c>
      <c r="F46" s="18" t="s">
        <v>23</v>
      </c>
      <c r="G46" s="18" t="s">
        <v>29</v>
      </c>
      <c r="H46" s="15" t="s">
        <v>29</v>
      </c>
      <c r="I46" s="15" t="s">
        <v>29</v>
      </c>
      <c r="J46" s="15" t="s">
        <v>18</v>
      </c>
      <c r="K46" s="15" t="s">
        <v>29</v>
      </c>
      <c r="L46" s="15" t="s">
        <v>29</v>
      </c>
      <c r="M46" s="15" t="s">
        <v>29</v>
      </c>
      <c r="N46" s="7" t="s">
        <v>29</v>
      </c>
      <c r="O46" s="15" t="s">
        <v>29</v>
      </c>
      <c r="P46" s="15" t="s">
        <v>29</v>
      </c>
      <c r="Q46" s="17" t="s">
        <v>313</v>
      </c>
    </row>
    <row r="47" spans="1:19" s="9" customFormat="1" ht="409.5" x14ac:dyDescent="0.35">
      <c r="A47" s="45">
        <v>44</v>
      </c>
      <c r="B47" s="38">
        <v>20206200056782</v>
      </c>
      <c r="C47" s="7">
        <v>43858</v>
      </c>
      <c r="D47" s="14">
        <v>20204200148981</v>
      </c>
      <c r="E47" s="7">
        <v>43879</v>
      </c>
      <c r="F47" s="18" t="s">
        <v>23</v>
      </c>
      <c r="G47" s="18" t="s">
        <v>22</v>
      </c>
      <c r="H47" s="10">
        <f>NETWORKDAYS.INTL(C47,N47,1)-1</f>
        <v>19</v>
      </c>
      <c r="I47" s="15" t="s">
        <v>19</v>
      </c>
      <c r="J47" s="15" t="s">
        <v>18</v>
      </c>
      <c r="K47" s="15" t="s">
        <v>21</v>
      </c>
      <c r="L47" s="15" t="s">
        <v>21</v>
      </c>
      <c r="M47" s="15" t="s">
        <v>56</v>
      </c>
      <c r="N47" s="7">
        <v>43885</v>
      </c>
      <c r="O47" s="15" t="s">
        <v>19</v>
      </c>
      <c r="P47" s="15" t="s">
        <v>18</v>
      </c>
      <c r="Q47" s="8" t="s">
        <v>314</v>
      </c>
    </row>
    <row r="48" spans="1:19" s="9" customFormat="1" ht="126" x14ac:dyDescent="0.35">
      <c r="A48" s="45">
        <v>45</v>
      </c>
      <c r="B48" s="38">
        <v>20206200650372</v>
      </c>
      <c r="C48" s="7">
        <v>44098</v>
      </c>
      <c r="D48" s="15" t="s">
        <v>29</v>
      </c>
      <c r="E48" s="7" t="s">
        <v>29</v>
      </c>
      <c r="F48" s="18" t="s">
        <v>23</v>
      </c>
      <c r="G48" s="18" t="s">
        <v>29</v>
      </c>
      <c r="H48" s="15" t="s">
        <v>29</v>
      </c>
      <c r="I48" s="15" t="s">
        <v>27</v>
      </c>
      <c r="J48" s="15" t="s">
        <v>18</v>
      </c>
      <c r="K48" s="15" t="s">
        <v>29</v>
      </c>
      <c r="L48" s="15" t="s">
        <v>29</v>
      </c>
      <c r="M48" s="15" t="s">
        <v>29</v>
      </c>
      <c r="N48" s="7" t="s">
        <v>29</v>
      </c>
      <c r="O48" s="15" t="s">
        <v>29</v>
      </c>
      <c r="P48" s="15" t="s">
        <v>29</v>
      </c>
      <c r="Q48" s="8" t="s">
        <v>166</v>
      </c>
    </row>
    <row r="49" spans="1:19" s="9" customFormat="1" ht="165" x14ac:dyDescent="0.35">
      <c r="A49" s="45">
        <v>46</v>
      </c>
      <c r="B49" s="38">
        <v>20206200143752</v>
      </c>
      <c r="C49" s="7">
        <v>43880</v>
      </c>
      <c r="D49" s="14">
        <v>20204200285261</v>
      </c>
      <c r="E49" s="7">
        <v>43915</v>
      </c>
      <c r="F49" s="18" t="s">
        <v>23</v>
      </c>
      <c r="G49" s="18" t="s">
        <v>31</v>
      </c>
      <c r="H49" s="10">
        <f>NETWORKDAYS.INTL(C49,N49,1)-1</f>
        <v>76</v>
      </c>
      <c r="I49" s="15" t="s">
        <v>19</v>
      </c>
      <c r="J49" s="15" t="s">
        <v>18</v>
      </c>
      <c r="K49" s="15" t="s">
        <v>21</v>
      </c>
      <c r="L49" s="15" t="s">
        <v>18</v>
      </c>
      <c r="M49" s="15" t="s">
        <v>57</v>
      </c>
      <c r="N49" s="13">
        <v>43986</v>
      </c>
      <c r="O49" s="15" t="s">
        <v>19</v>
      </c>
      <c r="P49" s="15" t="s">
        <v>18</v>
      </c>
      <c r="Q49" s="16" t="s">
        <v>176</v>
      </c>
    </row>
    <row r="50" spans="1:19" s="9" customFormat="1" ht="151.5" x14ac:dyDescent="0.35">
      <c r="A50" s="45">
        <v>47</v>
      </c>
      <c r="B50" s="38">
        <v>20206200233432</v>
      </c>
      <c r="C50" s="7">
        <v>43903</v>
      </c>
      <c r="D50" s="14">
        <v>20204200292761</v>
      </c>
      <c r="E50" s="7">
        <v>43916</v>
      </c>
      <c r="F50" s="18" t="s">
        <v>23</v>
      </c>
      <c r="G50" s="18" t="s">
        <v>31</v>
      </c>
      <c r="H50" s="10">
        <f>NETWORKDAYS.INTL(C50,N50,1)-4</f>
        <v>29</v>
      </c>
      <c r="I50" s="15" t="s">
        <v>27</v>
      </c>
      <c r="J50" s="15" t="s">
        <v>18</v>
      </c>
      <c r="K50" s="15" t="s">
        <v>21</v>
      </c>
      <c r="L50" s="15" t="s">
        <v>18</v>
      </c>
      <c r="M50" s="15" t="s">
        <v>58</v>
      </c>
      <c r="N50" s="7">
        <v>43949</v>
      </c>
      <c r="O50" s="15" t="s">
        <v>19</v>
      </c>
      <c r="P50" s="15" t="s">
        <v>18</v>
      </c>
      <c r="Q50" s="8" t="s">
        <v>287</v>
      </c>
    </row>
    <row r="51" spans="1:19" s="9" customFormat="1" ht="175.5" x14ac:dyDescent="0.35">
      <c r="A51" s="45">
        <v>48</v>
      </c>
      <c r="B51" s="38">
        <v>20206200028472</v>
      </c>
      <c r="C51" s="7">
        <v>43847</v>
      </c>
      <c r="D51" s="15" t="s">
        <v>29</v>
      </c>
      <c r="E51" s="7" t="s">
        <v>29</v>
      </c>
      <c r="F51" s="18" t="s">
        <v>23</v>
      </c>
      <c r="G51" s="18" t="s">
        <v>29</v>
      </c>
      <c r="H51" s="14" t="s">
        <v>29</v>
      </c>
      <c r="I51" s="15" t="s">
        <v>27</v>
      </c>
      <c r="J51" s="15" t="s">
        <v>18</v>
      </c>
      <c r="K51" s="15" t="s">
        <v>29</v>
      </c>
      <c r="L51" s="15" t="s">
        <v>29</v>
      </c>
      <c r="M51" s="15" t="s">
        <v>29</v>
      </c>
      <c r="N51" s="7" t="s">
        <v>29</v>
      </c>
      <c r="O51" s="15" t="s">
        <v>29</v>
      </c>
      <c r="P51" s="15" t="s">
        <v>29</v>
      </c>
      <c r="Q51" s="8" t="s">
        <v>197</v>
      </c>
    </row>
    <row r="52" spans="1:19" s="9" customFormat="1" ht="101" x14ac:dyDescent="0.35">
      <c r="A52" s="45">
        <v>49</v>
      </c>
      <c r="B52" s="38">
        <v>20206200654052</v>
      </c>
      <c r="C52" s="7">
        <v>44099</v>
      </c>
      <c r="D52" s="14">
        <v>20204201061491</v>
      </c>
      <c r="E52" s="7">
        <v>44124</v>
      </c>
      <c r="F52" s="18" t="s">
        <v>23</v>
      </c>
      <c r="G52" s="18" t="s">
        <v>22</v>
      </c>
      <c r="H52" s="10">
        <f>NETWORKDAYS.INTL(C52,N52,1)-2</f>
        <v>19</v>
      </c>
      <c r="I52" s="15" t="s">
        <v>19</v>
      </c>
      <c r="J52" s="15" t="s">
        <v>18</v>
      </c>
      <c r="K52" s="15" t="s">
        <v>18</v>
      </c>
      <c r="L52" s="15" t="s">
        <v>18</v>
      </c>
      <c r="M52" s="15" t="s">
        <v>59</v>
      </c>
      <c r="N52" s="7">
        <v>44127</v>
      </c>
      <c r="O52" s="15" t="s">
        <v>19</v>
      </c>
      <c r="P52" s="15" t="s">
        <v>39</v>
      </c>
      <c r="Q52" s="16" t="s">
        <v>65</v>
      </c>
    </row>
    <row r="53" spans="1:19" s="9" customFormat="1" ht="126.5" x14ac:dyDescent="0.35">
      <c r="A53" s="45">
        <v>50</v>
      </c>
      <c r="B53" s="38">
        <v>20206200002852</v>
      </c>
      <c r="C53" s="27">
        <v>43837</v>
      </c>
      <c r="D53" s="14">
        <v>20204200319381</v>
      </c>
      <c r="E53" s="27">
        <v>43923</v>
      </c>
      <c r="F53" s="18" t="s">
        <v>23</v>
      </c>
      <c r="G53" s="18" t="s">
        <v>22</v>
      </c>
      <c r="H53" s="10">
        <f>NETWORKDAYS.INTL(C53,N53,1)-4</f>
        <v>67</v>
      </c>
      <c r="I53" s="15" t="s">
        <v>19</v>
      </c>
      <c r="J53" s="15" t="s">
        <v>18</v>
      </c>
      <c r="K53" s="15" t="s">
        <v>21</v>
      </c>
      <c r="L53" s="21" t="s">
        <v>18</v>
      </c>
      <c r="M53" s="15" t="s">
        <v>60</v>
      </c>
      <c r="N53" s="7">
        <v>43935</v>
      </c>
      <c r="O53" s="15" t="s">
        <v>19</v>
      </c>
      <c r="P53" s="15" t="s">
        <v>18</v>
      </c>
      <c r="Q53" s="17" t="s">
        <v>294</v>
      </c>
    </row>
    <row r="54" spans="1:19" s="9" customFormat="1" ht="276" x14ac:dyDescent="0.35">
      <c r="A54" s="45">
        <v>51</v>
      </c>
      <c r="B54" s="38">
        <v>20206200031532</v>
      </c>
      <c r="C54" s="7">
        <v>43850</v>
      </c>
      <c r="D54" s="14">
        <v>20204200083331</v>
      </c>
      <c r="E54" s="7">
        <v>43861</v>
      </c>
      <c r="F54" s="18" t="s">
        <v>23</v>
      </c>
      <c r="G54" s="18" t="s">
        <v>31</v>
      </c>
      <c r="H54" s="10">
        <f>NETWORKDAYS.INTL(C54,N54,1)-1</f>
        <v>14</v>
      </c>
      <c r="I54" s="15" t="s">
        <v>19</v>
      </c>
      <c r="J54" s="15" t="s">
        <v>18</v>
      </c>
      <c r="K54" s="15" t="s">
        <v>18</v>
      </c>
      <c r="L54" s="15" t="s">
        <v>21</v>
      </c>
      <c r="M54" s="15" t="s">
        <v>61</v>
      </c>
      <c r="N54" s="7">
        <v>43868</v>
      </c>
      <c r="O54" s="15" t="s">
        <v>19</v>
      </c>
      <c r="P54" s="15" t="s">
        <v>18</v>
      </c>
      <c r="Q54" s="8" t="s">
        <v>315</v>
      </c>
    </row>
    <row r="55" spans="1:19" s="9" customFormat="1" ht="175.5" x14ac:dyDescent="0.35">
      <c r="A55" s="45">
        <v>52</v>
      </c>
      <c r="B55" s="38">
        <v>20206200671772</v>
      </c>
      <c r="C55" s="7">
        <v>44104</v>
      </c>
      <c r="D55" s="14" t="s">
        <v>29</v>
      </c>
      <c r="E55" s="13" t="s">
        <v>29</v>
      </c>
      <c r="F55" s="18" t="s">
        <v>23</v>
      </c>
      <c r="G55" s="47" t="s">
        <v>29</v>
      </c>
      <c r="H55" s="14" t="s">
        <v>29</v>
      </c>
      <c r="I55" s="15" t="s">
        <v>27</v>
      </c>
      <c r="J55" s="15" t="s">
        <v>18</v>
      </c>
      <c r="K55" s="15" t="s">
        <v>29</v>
      </c>
      <c r="L55" s="15" t="s">
        <v>29</v>
      </c>
      <c r="M55" s="14" t="s">
        <v>29</v>
      </c>
      <c r="N55" s="13" t="s">
        <v>29</v>
      </c>
      <c r="O55" s="15" t="s">
        <v>29</v>
      </c>
      <c r="P55" s="15" t="s">
        <v>29</v>
      </c>
      <c r="Q55" s="8" t="s">
        <v>198</v>
      </c>
    </row>
    <row r="56" spans="1:19" s="9" customFormat="1" ht="201.5" x14ac:dyDescent="0.35">
      <c r="A56" s="45">
        <v>53</v>
      </c>
      <c r="B56" s="39">
        <v>20204100025703</v>
      </c>
      <c r="C56" s="7">
        <v>43878</v>
      </c>
      <c r="D56" s="14" t="s">
        <v>29</v>
      </c>
      <c r="E56" s="13" t="s">
        <v>29</v>
      </c>
      <c r="F56" s="18" t="s">
        <v>23</v>
      </c>
      <c r="G56" s="47" t="s">
        <v>29</v>
      </c>
      <c r="H56" s="14" t="s">
        <v>29</v>
      </c>
      <c r="I56" s="15" t="s">
        <v>27</v>
      </c>
      <c r="J56" s="15" t="s">
        <v>21</v>
      </c>
      <c r="K56" s="15" t="s">
        <v>29</v>
      </c>
      <c r="L56" s="15" t="s">
        <v>29</v>
      </c>
      <c r="M56" s="14" t="s">
        <v>29</v>
      </c>
      <c r="N56" s="13" t="s">
        <v>29</v>
      </c>
      <c r="O56" s="15" t="s">
        <v>29</v>
      </c>
      <c r="P56" s="15" t="s">
        <v>29</v>
      </c>
      <c r="Q56" s="8" t="s">
        <v>316</v>
      </c>
    </row>
    <row r="57" spans="1:19" s="9" customFormat="1" ht="165" x14ac:dyDescent="0.35">
      <c r="A57" s="45">
        <v>54</v>
      </c>
      <c r="B57" s="39">
        <v>20206200701662</v>
      </c>
      <c r="C57" s="7">
        <v>44112</v>
      </c>
      <c r="D57" s="14">
        <v>20204101081361</v>
      </c>
      <c r="E57" s="7">
        <v>44127</v>
      </c>
      <c r="F57" s="18" t="s">
        <v>45</v>
      </c>
      <c r="G57" s="18" t="s">
        <v>22</v>
      </c>
      <c r="H57" s="10">
        <f>NETWORKDAYS.INTL(C57,N57,1)-2</f>
        <v>11</v>
      </c>
      <c r="I57" s="15" t="s">
        <v>27</v>
      </c>
      <c r="J57" s="15" t="s">
        <v>21</v>
      </c>
      <c r="K57" s="15" t="s">
        <v>18</v>
      </c>
      <c r="L57" s="15" t="s">
        <v>18</v>
      </c>
      <c r="M57" s="15" t="s">
        <v>62</v>
      </c>
      <c r="N57" s="7">
        <v>44130</v>
      </c>
      <c r="O57" s="15" t="s">
        <v>19</v>
      </c>
      <c r="P57" s="15" t="s">
        <v>18</v>
      </c>
      <c r="Q57" s="8" t="s">
        <v>167</v>
      </c>
      <c r="S57" s="20"/>
    </row>
    <row r="58" spans="1:19" s="9" customFormat="1" ht="266" x14ac:dyDescent="0.35">
      <c r="A58" s="45">
        <v>55</v>
      </c>
      <c r="B58" s="38">
        <v>20206200710772</v>
      </c>
      <c r="C58" s="7">
        <v>44117</v>
      </c>
      <c r="D58" s="14" t="s">
        <v>189</v>
      </c>
      <c r="E58" s="14" t="s">
        <v>189</v>
      </c>
      <c r="F58" s="18" t="s">
        <v>23</v>
      </c>
      <c r="G58" s="47" t="s">
        <v>189</v>
      </c>
      <c r="H58" s="10">
        <f>NETWORKDAYS.INTL(C58,S58,1)-2</f>
        <v>-31514</v>
      </c>
      <c r="I58" s="15" t="s">
        <v>49</v>
      </c>
      <c r="J58" s="15" t="s">
        <v>39</v>
      </c>
      <c r="K58" s="15" t="s">
        <v>189</v>
      </c>
      <c r="L58" s="15" t="s">
        <v>189</v>
      </c>
      <c r="M58" s="14" t="s">
        <v>189</v>
      </c>
      <c r="N58" s="14" t="s">
        <v>189</v>
      </c>
      <c r="O58" s="14" t="s">
        <v>189</v>
      </c>
      <c r="P58" s="14" t="s">
        <v>189</v>
      </c>
      <c r="Q58" s="8" t="s">
        <v>296</v>
      </c>
      <c r="S58" s="20"/>
    </row>
    <row r="59" spans="1:19" s="9" customFormat="1" ht="63.75" customHeight="1" x14ac:dyDescent="0.35">
      <c r="A59" s="45">
        <v>56</v>
      </c>
      <c r="B59" s="38">
        <v>20206200081602</v>
      </c>
      <c r="C59" s="7">
        <v>43865</v>
      </c>
      <c r="D59" s="14">
        <v>20204200482111</v>
      </c>
      <c r="E59" s="24">
        <v>43980</v>
      </c>
      <c r="F59" s="18" t="s">
        <v>23</v>
      </c>
      <c r="G59" s="18" t="s">
        <v>31</v>
      </c>
      <c r="H59" s="10">
        <v>85</v>
      </c>
      <c r="I59" s="15" t="s">
        <v>19</v>
      </c>
      <c r="J59" s="15" t="s">
        <v>18</v>
      </c>
      <c r="K59" s="15" t="s">
        <v>21</v>
      </c>
      <c r="L59" s="15" t="s">
        <v>18</v>
      </c>
      <c r="M59" s="21" t="s">
        <v>199</v>
      </c>
      <c r="N59" s="7">
        <v>43991</v>
      </c>
      <c r="O59" s="15" t="s">
        <v>19</v>
      </c>
      <c r="P59" s="15" t="s">
        <v>18</v>
      </c>
      <c r="Q59" s="8" t="s">
        <v>200</v>
      </c>
    </row>
    <row r="60" spans="1:19" s="9" customFormat="1" ht="103.5" customHeight="1" x14ac:dyDescent="0.35">
      <c r="A60" s="45">
        <v>57</v>
      </c>
      <c r="B60" s="38">
        <v>20206200519072</v>
      </c>
      <c r="C60" s="7">
        <v>44055</v>
      </c>
      <c r="D60" s="14">
        <v>20204200898211</v>
      </c>
      <c r="E60" s="24">
        <v>44081</v>
      </c>
      <c r="F60" s="18" t="s">
        <v>23</v>
      </c>
      <c r="G60" s="18" t="s">
        <v>22</v>
      </c>
      <c r="H60" s="10">
        <v>26</v>
      </c>
      <c r="I60" s="15" t="s">
        <v>19</v>
      </c>
      <c r="J60" s="15" t="s">
        <v>18</v>
      </c>
      <c r="K60" s="15" t="s">
        <v>18</v>
      </c>
      <c r="L60" s="15" t="s">
        <v>18</v>
      </c>
      <c r="M60" s="21" t="s">
        <v>201</v>
      </c>
      <c r="N60" s="7">
        <v>44092</v>
      </c>
      <c r="O60" s="15" t="s">
        <v>19</v>
      </c>
      <c r="P60" s="15" t="s">
        <v>18</v>
      </c>
      <c r="Q60" s="8" t="s">
        <v>244</v>
      </c>
    </row>
    <row r="61" spans="1:19" s="9" customFormat="1" ht="104.25" customHeight="1" x14ac:dyDescent="0.35">
      <c r="A61" s="45">
        <v>58</v>
      </c>
      <c r="B61" s="38">
        <v>20201030256292</v>
      </c>
      <c r="C61" s="7">
        <v>43916</v>
      </c>
      <c r="D61" s="14">
        <v>20204200332191</v>
      </c>
      <c r="E61" s="24">
        <v>43927</v>
      </c>
      <c r="F61" s="18" t="s">
        <v>23</v>
      </c>
      <c r="G61" s="18" t="s">
        <v>22</v>
      </c>
      <c r="H61" s="10">
        <v>16</v>
      </c>
      <c r="I61" s="15" t="s">
        <v>19</v>
      </c>
      <c r="J61" s="15" t="s">
        <v>18</v>
      </c>
      <c r="K61" s="15" t="s">
        <v>18</v>
      </c>
      <c r="L61" s="15" t="s">
        <v>18</v>
      </c>
      <c r="M61" s="21" t="s">
        <v>202</v>
      </c>
      <c r="N61" s="7">
        <v>43944</v>
      </c>
      <c r="O61" s="15" t="s">
        <v>19</v>
      </c>
      <c r="P61" s="15" t="s">
        <v>18</v>
      </c>
      <c r="Q61" s="8" t="s">
        <v>244</v>
      </c>
    </row>
    <row r="62" spans="1:19" s="9" customFormat="1" ht="132.75" customHeight="1" x14ac:dyDescent="0.35">
      <c r="A62" s="45">
        <v>59</v>
      </c>
      <c r="B62" s="38">
        <v>20206200316382</v>
      </c>
      <c r="C62" s="7">
        <v>43966</v>
      </c>
      <c r="D62" s="14">
        <v>20204200529051</v>
      </c>
      <c r="E62" s="24">
        <v>43994</v>
      </c>
      <c r="F62" s="18" t="s">
        <v>23</v>
      </c>
      <c r="G62" s="18" t="s">
        <v>22</v>
      </c>
      <c r="H62" s="10">
        <v>50</v>
      </c>
      <c r="I62" s="15" t="s">
        <v>19</v>
      </c>
      <c r="J62" s="15" t="s">
        <v>18</v>
      </c>
      <c r="K62" s="15" t="s">
        <v>21</v>
      </c>
      <c r="L62" s="15" t="s">
        <v>18</v>
      </c>
      <c r="M62" s="21" t="s">
        <v>96</v>
      </c>
      <c r="N62" s="7">
        <v>44043</v>
      </c>
      <c r="O62" s="15" t="s">
        <v>19</v>
      </c>
      <c r="P62" s="15" t="s">
        <v>18</v>
      </c>
      <c r="Q62" s="8" t="s">
        <v>317</v>
      </c>
    </row>
    <row r="63" spans="1:19" s="9" customFormat="1" ht="118.5" customHeight="1" x14ac:dyDescent="0.35">
      <c r="A63" s="45">
        <v>60</v>
      </c>
      <c r="B63" s="38">
        <v>20206200517692</v>
      </c>
      <c r="C63" s="7">
        <v>44055</v>
      </c>
      <c r="D63" s="14">
        <v>20204200811101</v>
      </c>
      <c r="E63" s="24">
        <v>44064</v>
      </c>
      <c r="F63" s="18" t="s">
        <v>23</v>
      </c>
      <c r="G63" s="18" t="s">
        <v>22</v>
      </c>
      <c r="H63" s="10">
        <v>22</v>
      </c>
      <c r="I63" s="15" t="s">
        <v>19</v>
      </c>
      <c r="J63" s="15" t="s">
        <v>18</v>
      </c>
      <c r="K63" s="15" t="s">
        <v>18</v>
      </c>
      <c r="L63" s="15" t="s">
        <v>18</v>
      </c>
      <c r="M63" s="21" t="s">
        <v>203</v>
      </c>
      <c r="N63" s="7">
        <v>44087</v>
      </c>
      <c r="O63" s="15" t="s">
        <v>19</v>
      </c>
      <c r="P63" s="15" t="s">
        <v>21</v>
      </c>
      <c r="Q63" s="8" t="s">
        <v>318</v>
      </c>
    </row>
    <row r="64" spans="1:19" s="9" customFormat="1" ht="194.25" customHeight="1" x14ac:dyDescent="0.35">
      <c r="A64" s="45">
        <v>61</v>
      </c>
      <c r="B64" s="38">
        <v>20206200118682</v>
      </c>
      <c r="C64" s="7">
        <v>43873</v>
      </c>
      <c r="D64" s="14">
        <v>20204200246241</v>
      </c>
      <c r="E64" s="23">
        <v>43903</v>
      </c>
      <c r="F64" s="18" t="s">
        <v>23</v>
      </c>
      <c r="G64" s="18" t="s">
        <v>31</v>
      </c>
      <c r="H64" s="10">
        <v>60</v>
      </c>
      <c r="I64" s="15" t="s">
        <v>19</v>
      </c>
      <c r="J64" s="15" t="s">
        <v>21</v>
      </c>
      <c r="K64" s="15" t="s">
        <v>21</v>
      </c>
      <c r="L64" s="15" t="s">
        <v>18</v>
      </c>
      <c r="M64" s="21" t="s">
        <v>204</v>
      </c>
      <c r="N64" s="13">
        <v>43963</v>
      </c>
      <c r="O64" s="15" t="s">
        <v>19</v>
      </c>
      <c r="P64" s="15" t="s">
        <v>18</v>
      </c>
      <c r="Q64" s="33" t="s">
        <v>319</v>
      </c>
    </row>
    <row r="65" spans="1:17" s="9" customFormat="1" ht="97.5" customHeight="1" x14ac:dyDescent="0.35">
      <c r="A65" s="45">
        <v>62</v>
      </c>
      <c r="B65" s="38">
        <v>20206200695772</v>
      </c>
      <c r="C65" s="7">
        <v>44022</v>
      </c>
      <c r="D65" s="14">
        <v>20204201066591</v>
      </c>
      <c r="E65" s="24">
        <v>44124</v>
      </c>
      <c r="F65" s="18" t="s">
        <v>23</v>
      </c>
      <c r="G65" s="18" t="s">
        <v>22</v>
      </c>
      <c r="H65" s="10">
        <v>75</v>
      </c>
      <c r="I65" s="15" t="s">
        <v>19</v>
      </c>
      <c r="J65" s="15" t="s">
        <v>18</v>
      </c>
      <c r="K65" s="15" t="s">
        <v>21</v>
      </c>
      <c r="L65" s="15" t="s">
        <v>18</v>
      </c>
      <c r="M65" s="21" t="s">
        <v>205</v>
      </c>
      <c r="N65" s="7">
        <v>44133</v>
      </c>
      <c r="O65" s="15" t="s">
        <v>19</v>
      </c>
      <c r="P65" s="15" t="s">
        <v>21</v>
      </c>
      <c r="Q65" s="8" t="s">
        <v>320</v>
      </c>
    </row>
    <row r="66" spans="1:17" s="9" customFormat="1" ht="40.5" customHeight="1" x14ac:dyDescent="0.35">
      <c r="A66" s="45">
        <v>63</v>
      </c>
      <c r="B66" s="38">
        <v>20206200047692</v>
      </c>
      <c r="C66" s="7">
        <v>43854</v>
      </c>
      <c r="D66" s="14">
        <v>20204200035203</v>
      </c>
      <c r="E66" s="24">
        <v>43888</v>
      </c>
      <c r="F66" s="18" t="s">
        <v>69</v>
      </c>
      <c r="G66" s="18" t="s">
        <v>70</v>
      </c>
      <c r="H66" s="10">
        <v>23</v>
      </c>
      <c r="I66" s="15" t="s">
        <v>19</v>
      </c>
      <c r="J66" s="15" t="s">
        <v>18</v>
      </c>
      <c r="K66" s="15" t="s">
        <v>29</v>
      </c>
      <c r="L66" s="15" t="s">
        <v>29</v>
      </c>
      <c r="M66" s="15" t="s">
        <v>121</v>
      </c>
      <c r="N66" s="15" t="s">
        <v>121</v>
      </c>
      <c r="O66" s="15" t="s">
        <v>121</v>
      </c>
      <c r="P66" s="15" t="s">
        <v>121</v>
      </c>
      <c r="Q66" s="8" t="s">
        <v>206</v>
      </c>
    </row>
    <row r="67" spans="1:17" s="9" customFormat="1" ht="163.5" customHeight="1" x14ac:dyDescent="0.35">
      <c r="A67" s="45">
        <v>64</v>
      </c>
      <c r="B67" s="38">
        <v>20206200171742</v>
      </c>
      <c r="C67" s="13">
        <v>43888</v>
      </c>
      <c r="D67" s="14">
        <v>20204100596601</v>
      </c>
      <c r="E67" s="23">
        <v>44014</v>
      </c>
      <c r="F67" s="34" t="s">
        <v>45</v>
      </c>
      <c r="G67" s="34" t="s">
        <v>22</v>
      </c>
      <c r="H67" s="10">
        <v>85</v>
      </c>
      <c r="I67" s="21" t="s">
        <v>27</v>
      </c>
      <c r="J67" s="21" t="s">
        <v>18</v>
      </c>
      <c r="K67" s="21" t="s">
        <v>21</v>
      </c>
      <c r="L67" s="21" t="s">
        <v>18</v>
      </c>
      <c r="M67" s="21" t="s">
        <v>82</v>
      </c>
      <c r="N67" s="13">
        <v>44018</v>
      </c>
      <c r="O67" s="15" t="s">
        <v>19</v>
      </c>
      <c r="P67" s="15" t="s">
        <v>18</v>
      </c>
      <c r="Q67" s="8" t="s">
        <v>321</v>
      </c>
    </row>
    <row r="68" spans="1:17" s="9" customFormat="1" ht="106.5" customHeight="1" x14ac:dyDescent="0.35">
      <c r="A68" s="45">
        <v>65</v>
      </c>
      <c r="B68" s="38">
        <v>20206200148062</v>
      </c>
      <c r="C68" s="7">
        <v>43881</v>
      </c>
      <c r="D68" s="14">
        <v>20204100181821</v>
      </c>
      <c r="E68" s="24">
        <v>43885</v>
      </c>
      <c r="F68" s="18" t="s">
        <v>45</v>
      </c>
      <c r="G68" s="18" t="s">
        <v>68</v>
      </c>
      <c r="H68" s="10">
        <v>5</v>
      </c>
      <c r="I68" s="15" t="s">
        <v>27</v>
      </c>
      <c r="J68" s="15" t="s">
        <v>18</v>
      </c>
      <c r="K68" s="15" t="s">
        <v>18</v>
      </c>
      <c r="L68" s="15" t="s">
        <v>18</v>
      </c>
      <c r="M68" s="21">
        <v>20200000024</v>
      </c>
      <c r="N68" s="7">
        <v>43888</v>
      </c>
      <c r="O68" s="15" t="s">
        <v>19</v>
      </c>
      <c r="P68" s="15" t="s">
        <v>18</v>
      </c>
      <c r="Q68" s="8" t="s">
        <v>322</v>
      </c>
    </row>
    <row r="69" spans="1:17" s="9" customFormat="1" ht="177" customHeight="1" x14ac:dyDescent="0.35">
      <c r="A69" s="45">
        <v>66</v>
      </c>
      <c r="B69" s="38">
        <v>20206200232472</v>
      </c>
      <c r="C69" s="7">
        <v>43903</v>
      </c>
      <c r="D69" s="14">
        <v>20204100259021</v>
      </c>
      <c r="E69" s="24">
        <v>43908</v>
      </c>
      <c r="F69" s="18" t="s">
        <v>45</v>
      </c>
      <c r="G69" s="18" t="s">
        <v>31</v>
      </c>
      <c r="H69" s="10">
        <v>39</v>
      </c>
      <c r="I69" s="15" t="s">
        <v>49</v>
      </c>
      <c r="J69" s="15" t="s">
        <v>21</v>
      </c>
      <c r="K69" s="15" t="s">
        <v>21</v>
      </c>
      <c r="L69" s="15" t="s">
        <v>18</v>
      </c>
      <c r="M69" s="15" t="s">
        <v>83</v>
      </c>
      <c r="N69" s="7">
        <v>43963</v>
      </c>
      <c r="O69" s="15" t="s">
        <v>19</v>
      </c>
      <c r="P69" s="15" t="s">
        <v>18</v>
      </c>
      <c r="Q69" s="42" t="s">
        <v>323</v>
      </c>
    </row>
    <row r="70" spans="1:17" s="9" customFormat="1" ht="125" x14ac:dyDescent="0.35">
      <c r="A70" s="45">
        <v>67</v>
      </c>
      <c r="B70" s="38">
        <v>20206200253342</v>
      </c>
      <c r="C70" s="7">
        <v>43914</v>
      </c>
      <c r="D70" s="14">
        <v>20204100298381</v>
      </c>
      <c r="E70" s="24">
        <v>43917</v>
      </c>
      <c r="F70" s="18" t="s">
        <v>45</v>
      </c>
      <c r="G70" s="18" t="s">
        <v>22</v>
      </c>
      <c r="H70" s="10">
        <v>5</v>
      </c>
      <c r="I70" s="15" t="s">
        <v>49</v>
      </c>
      <c r="J70" s="15" t="s">
        <v>21</v>
      </c>
      <c r="K70" s="15" t="s">
        <v>18</v>
      </c>
      <c r="L70" s="15" t="s">
        <v>18</v>
      </c>
      <c r="M70" s="15" t="s">
        <v>207</v>
      </c>
      <c r="N70" s="7">
        <v>43921</v>
      </c>
      <c r="O70" s="15" t="s">
        <v>19</v>
      </c>
      <c r="P70" s="15" t="s">
        <v>18</v>
      </c>
      <c r="Q70" s="8" t="s">
        <v>324</v>
      </c>
    </row>
    <row r="71" spans="1:17" s="9" customFormat="1" ht="125" x14ac:dyDescent="0.35">
      <c r="A71" s="45">
        <v>68</v>
      </c>
      <c r="B71" s="38">
        <v>20206200255322</v>
      </c>
      <c r="C71" s="7">
        <v>43915</v>
      </c>
      <c r="D71" s="14">
        <v>20204100298791</v>
      </c>
      <c r="E71" s="24">
        <v>43917</v>
      </c>
      <c r="F71" s="18" t="s">
        <v>45</v>
      </c>
      <c r="G71" s="18" t="s">
        <v>22</v>
      </c>
      <c r="H71" s="10">
        <v>4</v>
      </c>
      <c r="I71" s="15" t="s">
        <v>49</v>
      </c>
      <c r="J71" s="15" t="s">
        <v>21</v>
      </c>
      <c r="K71" s="15" t="s">
        <v>18</v>
      </c>
      <c r="L71" s="15" t="s">
        <v>18</v>
      </c>
      <c r="M71" s="11" t="s">
        <v>208</v>
      </c>
      <c r="N71" s="7">
        <v>43921</v>
      </c>
      <c r="O71" s="15" t="s">
        <v>19</v>
      </c>
      <c r="P71" s="15" t="s">
        <v>18</v>
      </c>
      <c r="Q71" s="8" t="s">
        <v>325</v>
      </c>
    </row>
    <row r="72" spans="1:17" s="9" customFormat="1" ht="62.5" x14ac:dyDescent="0.35">
      <c r="A72" s="45">
        <v>69</v>
      </c>
      <c r="B72" s="38">
        <v>20206200257032</v>
      </c>
      <c r="C72" s="7">
        <v>43917</v>
      </c>
      <c r="D72" s="15" t="s">
        <v>121</v>
      </c>
      <c r="E72" s="15" t="s">
        <v>121</v>
      </c>
      <c r="F72" s="18" t="s">
        <v>45</v>
      </c>
      <c r="G72" s="11" t="s">
        <v>121</v>
      </c>
      <c r="H72" s="15" t="s">
        <v>121</v>
      </c>
      <c r="I72" s="15" t="s">
        <v>19</v>
      </c>
      <c r="J72" s="15" t="s">
        <v>18</v>
      </c>
      <c r="K72" s="15" t="s">
        <v>121</v>
      </c>
      <c r="L72" s="15" t="s">
        <v>121</v>
      </c>
      <c r="M72" s="15" t="s">
        <v>121</v>
      </c>
      <c r="N72" s="15" t="s">
        <v>121</v>
      </c>
      <c r="O72" s="15" t="s">
        <v>121</v>
      </c>
      <c r="P72" s="15" t="s">
        <v>121</v>
      </c>
      <c r="Q72" s="8" t="s">
        <v>326</v>
      </c>
    </row>
    <row r="73" spans="1:17" s="9" customFormat="1" ht="75" x14ac:dyDescent="0.35">
      <c r="A73" s="45">
        <v>70</v>
      </c>
      <c r="B73" s="38">
        <v>20206200261052</v>
      </c>
      <c r="C73" s="7">
        <v>43922</v>
      </c>
      <c r="D73" s="14">
        <v>20204100332341</v>
      </c>
      <c r="E73" s="24">
        <v>43927</v>
      </c>
      <c r="F73" s="18" t="s">
        <v>45</v>
      </c>
      <c r="G73" s="18" t="s">
        <v>22</v>
      </c>
      <c r="H73" s="10">
        <v>5</v>
      </c>
      <c r="I73" s="15" t="s">
        <v>19</v>
      </c>
      <c r="J73" s="15" t="s">
        <v>18</v>
      </c>
      <c r="K73" s="15" t="s">
        <v>18</v>
      </c>
      <c r="L73" s="15" t="s">
        <v>18</v>
      </c>
      <c r="M73" s="15" t="s">
        <v>135</v>
      </c>
      <c r="N73" s="7">
        <v>43929</v>
      </c>
      <c r="O73" s="15" t="s">
        <v>19</v>
      </c>
      <c r="P73" s="15" t="s">
        <v>18</v>
      </c>
      <c r="Q73" s="8" t="s">
        <v>327</v>
      </c>
    </row>
    <row r="74" spans="1:17" s="9" customFormat="1" ht="100" x14ac:dyDescent="0.35">
      <c r="A74" s="45">
        <v>71</v>
      </c>
      <c r="B74" s="38">
        <v>20206200033882</v>
      </c>
      <c r="C74" s="7">
        <v>43850</v>
      </c>
      <c r="D74" s="14">
        <v>20204200070691</v>
      </c>
      <c r="E74" s="24">
        <v>43858</v>
      </c>
      <c r="F74" s="18" t="s">
        <v>23</v>
      </c>
      <c r="G74" s="18" t="s">
        <v>31</v>
      </c>
      <c r="H74" s="10">
        <v>9</v>
      </c>
      <c r="I74" s="15" t="s">
        <v>19</v>
      </c>
      <c r="J74" s="15" t="s">
        <v>18</v>
      </c>
      <c r="K74" s="15" t="s">
        <v>18</v>
      </c>
      <c r="L74" s="15" t="s">
        <v>18</v>
      </c>
      <c r="M74" s="15" t="s">
        <v>84</v>
      </c>
      <c r="N74" s="7">
        <v>43861</v>
      </c>
      <c r="O74" s="15" t="s">
        <v>19</v>
      </c>
      <c r="P74" s="15" t="s">
        <v>18</v>
      </c>
      <c r="Q74" s="8" t="s">
        <v>328</v>
      </c>
    </row>
    <row r="75" spans="1:17" s="9" customFormat="1" ht="100" x14ac:dyDescent="0.35">
      <c r="A75" s="45">
        <v>72</v>
      </c>
      <c r="B75" s="38">
        <v>20206200430412</v>
      </c>
      <c r="C75" s="7">
        <v>44026</v>
      </c>
      <c r="D75" s="14">
        <v>20204200719351</v>
      </c>
      <c r="E75" s="24">
        <v>44046</v>
      </c>
      <c r="F75" s="18" t="s">
        <v>23</v>
      </c>
      <c r="G75" s="18" t="s">
        <v>22</v>
      </c>
      <c r="H75" s="10">
        <v>25</v>
      </c>
      <c r="I75" s="21" t="s">
        <v>19</v>
      </c>
      <c r="J75" s="15" t="s">
        <v>18</v>
      </c>
      <c r="K75" s="15" t="s">
        <v>18</v>
      </c>
      <c r="L75" s="15" t="s">
        <v>18</v>
      </c>
      <c r="M75" s="15" t="s">
        <v>209</v>
      </c>
      <c r="N75" s="7">
        <v>44063</v>
      </c>
      <c r="O75" s="15" t="s">
        <v>19</v>
      </c>
      <c r="P75" s="15" t="s">
        <v>18</v>
      </c>
      <c r="Q75" s="8" t="s">
        <v>328</v>
      </c>
    </row>
    <row r="76" spans="1:17" s="9" customFormat="1" ht="100" x14ac:dyDescent="0.35">
      <c r="A76" s="45">
        <v>73</v>
      </c>
      <c r="B76" s="38">
        <v>20206200493112</v>
      </c>
      <c r="C76" s="7">
        <v>44047</v>
      </c>
      <c r="D76" s="14">
        <v>20204200959201</v>
      </c>
      <c r="E76" s="24">
        <v>44097</v>
      </c>
      <c r="F76" s="18" t="s">
        <v>23</v>
      </c>
      <c r="G76" s="18" t="s">
        <v>22</v>
      </c>
      <c r="H76" s="10">
        <v>37</v>
      </c>
      <c r="I76" s="15" t="s">
        <v>19</v>
      </c>
      <c r="J76" s="15" t="s">
        <v>18</v>
      </c>
      <c r="K76" s="15" t="s">
        <v>21</v>
      </c>
      <c r="L76" s="15" t="s">
        <v>18</v>
      </c>
      <c r="M76" s="14" t="s">
        <v>40</v>
      </c>
      <c r="N76" s="7">
        <v>44102</v>
      </c>
      <c r="O76" s="15" t="s">
        <v>19</v>
      </c>
      <c r="P76" s="15" t="s">
        <v>18</v>
      </c>
      <c r="Q76" s="8" t="s">
        <v>329</v>
      </c>
    </row>
    <row r="77" spans="1:17" s="9" customFormat="1" ht="81" customHeight="1" x14ac:dyDescent="0.35">
      <c r="A77" s="45">
        <v>74</v>
      </c>
      <c r="B77" s="38">
        <v>20206200304472</v>
      </c>
      <c r="C77" s="7">
        <v>43962</v>
      </c>
      <c r="D77" s="14">
        <v>20204200430161</v>
      </c>
      <c r="E77" s="24">
        <v>43964</v>
      </c>
      <c r="F77" s="18" t="s">
        <v>23</v>
      </c>
      <c r="G77" s="18" t="s">
        <v>22</v>
      </c>
      <c r="H77" s="10">
        <v>2</v>
      </c>
      <c r="I77" s="15" t="s">
        <v>19</v>
      </c>
      <c r="J77" s="15" t="s">
        <v>18</v>
      </c>
      <c r="K77" s="15" t="s">
        <v>18</v>
      </c>
      <c r="L77" s="15" t="s">
        <v>18</v>
      </c>
      <c r="M77" s="15" t="s">
        <v>187</v>
      </c>
      <c r="N77" s="7">
        <v>43968</v>
      </c>
      <c r="O77" s="15" t="s">
        <v>19</v>
      </c>
      <c r="P77" s="15" t="s">
        <v>18</v>
      </c>
      <c r="Q77" s="8" t="s">
        <v>330</v>
      </c>
    </row>
    <row r="78" spans="1:17" s="9" customFormat="1" ht="62.5" x14ac:dyDescent="0.35">
      <c r="A78" s="45">
        <v>75</v>
      </c>
      <c r="B78" s="38">
        <v>20206200278522</v>
      </c>
      <c r="C78" s="7">
        <v>43942</v>
      </c>
      <c r="D78" s="14" t="s">
        <v>28</v>
      </c>
      <c r="E78" s="14" t="s">
        <v>28</v>
      </c>
      <c r="F78" s="18" t="s">
        <v>23</v>
      </c>
      <c r="G78" s="11" t="s">
        <v>29</v>
      </c>
      <c r="H78" s="10">
        <v>140</v>
      </c>
      <c r="I78" s="15" t="s">
        <v>19</v>
      </c>
      <c r="J78" s="15" t="s">
        <v>21</v>
      </c>
      <c r="K78" s="15" t="s">
        <v>21</v>
      </c>
      <c r="L78" s="15" t="s">
        <v>21</v>
      </c>
      <c r="M78" s="14" t="s">
        <v>28</v>
      </c>
      <c r="N78" s="14" t="s">
        <v>28</v>
      </c>
      <c r="O78" s="14" t="s">
        <v>28</v>
      </c>
      <c r="P78" s="14" t="s">
        <v>28</v>
      </c>
      <c r="Q78" s="8" t="s">
        <v>331</v>
      </c>
    </row>
    <row r="79" spans="1:17" s="9" customFormat="1" ht="75" x14ac:dyDescent="0.35">
      <c r="A79" s="45">
        <v>76</v>
      </c>
      <c r="B79" s="38">
        <v>20206200337552</v>
      </c>
      <c r="C79" s="7">
        <v>43978</v>
      </c>
      <c r="D79" s="14">
        <v>20204200564251</v>
      </c>
      <c r="E79" s="24">
        <v>44006</v>
      </c>
      <c r="F79" s="18" t="s">
        <v>23</v>
      </c>
      <c r="G79" s="18" t="s">
        <v>22</v>
      </c>
      <c r="H79" s="10">
        <v>21</v>
      </c>
      <c r="I79" s="15" t="s">
        <v>19</v>
      </c>
      <c r="J79" s="15" t="s">
        <v>18</v>
      </c>
      <c r="K79" s="15" t="s">
        <v>18</v>
      </c>
      <c r="L79" s="15" t="s">
        <v>18</v>
      </c>
      <c r="M79" s="15" t="s">
        <v>210</v>
      </c>
      <c r="N79" s="7">
        <v>44012</v>
      </c>
      <c r="O79" s="15" t="s">
        <v>19</v>
      </c>
      <c r="P79" s="15" t="s">
        <v>18</v>
      </c>
      <c r="Q79" s="8" t="s">
        <v>332</v>
      </c>
    </row>
    <row r="80" spans="1:17" s="9" customFormat="1" ht="125" x14ac:dyDescent="0.35">
      <c r="A80" s="45">
        <v>77</v>
      </c>
      <c r="B80" s="38">
        <v>20206200557402</v>
      </c>
      <c r="C80" s="7">
        <v>44070</v>
      </c>
      <c r="D80" s="14">
        <v>20204200870131</v>
      </c>
      <c r="E80" s="23">
        <v>44076</v>
      </c>
      <c r="F80" s="18" t="s">
        <v>23</v>
      </c>
      <c r="G80" s="18" t="s">
        <v>22</v>
      </c>
      <c r="H80" s="10">
        <v>12</v>
      </c>
      <c r="I80" s="15" t="s">
        <v>19</v>
      </c>
      <c r="J80" s="15" t="s">
        <v>21</v>
      </c>
      <c r="K80" s="15" t="s">
        <v>18</v>
      </c>
      <c r="L80" s="15" t="s">
        <v>18</v>
      </c>
      <c r="M80" s="15" t="s">
        <v>211</v>
      </c>
      <c r="N80" s="7">
        <v>44088</v>
      </c>
      <c r="O80" s="15" t="s">
        <v>19</v>
      </c>
      <c r="P80" s="15" t="s">
        <v>21</v>
      </c>
      <c r="Q80" s="8" t="s">
        <v>333</v>
      </c>
    </row>
    <row r="81" spans="1:17" s="9" customFormat="1" ht="150.75" customHeight="1" x14ac:dyDescent="0.35">
      <c r="A81" s="45">
        <v>78</v>
      </c>
      <c r="B81" s="38">
        <v>20206200426772</v>
      </c>
      <c r="C81" s="7">
        <v>44025</v>
      </c>
      <c r="D81" s="14">
        <v>20204200815031</v>
      </c>
      <c r="E81" s="24">
        <v>44066</v>
      </c>
      <c r="F81" s="18" t="s">
        <v>23</v>
      </c>
      <c r="G81" s="18" t="s">
        <v>22</v>
      </c>
      <c r="H81" s="10">
        <v>44</v>
      </c>
      <c r="I81" s="15" t="s">
        <v>19</v>
      </c>
      <c r="J81" s="15" t="s">
        <v>18</v>
      </c>
      <c r="K81" s="15" t="s">
        <v>21</v>
      </c>
      <c r="L81" s="15" t="s">
        <v>18</v>
      </c>
      <c r="M81" s="14" t="s">
        <v>212</v>
      </c>
      <c r="N81" s="7">
        <v>44088</v>
      </c>
      <c r="O81" s="15" t="s">
        <v>19</v>
      </c>
      <c r="P81" s="15" t="s">
        <v>21</v>
      </c>
      <c r="Q81" s="8" t="s">
        <v>334</v>
      </c>
    </row>
    <row r="82" spans="1:17" s="9" customFormat="1" ht="101.25" customHeight="1" x14ac:dyDescent="0.35">
      <c r="A82" s="45">
        <v>79</v>
      </c>
      <c r="B82" s="38">
        <v>20206200298832</v>
      </c>
      <c r="C82" s="7">
        <v>43958</v>
      </c>
      <c r="D82" s="14">
        <v>20204200420531</v>
      </c>
      <c r="E82" s="24">
        <v>43958</v>
      </c>
      <c r="F82" s="18" t="s">
        <v>23</v>
      </c>
      <c r="G82" s="18" t="s">
        <v>22</v>
      </c>
      <c r="H82" s="10">
        <v>11</v>
      </c>
      <c r="I82" s="15" t="s">
        <v>19</v>
      </c>
      <c r="J82" s="15" t="s">
        <v>18</v>
      </c>
      <c r="K82" s="15" t="s">
        <v>18</v>
      </c>
      <c r="L82" s="15" t="s">
        <v>18</v>
      </c>
      <c r="M82" s="21" t="s">
        <v>213</v>
      </c>
      <c r="N82" s="7">
        <v>43973</v>
      </c>
      <c r="O82" s="15" t="s">
        <v>19</v>
      </c>
      <c r="P82" s="15" t="s">
        <v>18</v>
      </c>
      <c r="Q82" s="8" t="s">
        <v>245</v>
      </c>
    </row>
    <row r="83" spans="1:17" s="9" customFormat="1" ht="62.5" x14ac:dyDescent="0.35">
      <c r="A83" s="45">
        <v>80</v>
      </c>
      <c r="B83" s="38">
        <v>20206200658112</v>
      </c>
      <c r="C83" s="7">
        <v>44102</v>
      </c>
      <c r="D83" s="15" t="s">
        <v>121</v>
      </c>
      <c r="E83" s="15" t="s">
        <v>121</v>
      </c>
      <c r="F83" s="18" t="s">
        <v>23</v>
      </c>
      <c r="G83" s="18" t="s">
        <v>121</v>
      </c>
      <c r="H83" s="15" t="s">
        <v>121</v>
      </c>
      <c r="I83" s="15" t="s">
        <v>19</v>
      </c>
      <c r="J83" s="15" t="s">
        <v>18</v>
      </c>
      <c r="K83" s="15" t="s">
        <v>121</v>
      </c>
      <c r="L83" s="15" t="s">
        <v>121</v>
      </c>
      <c r="M83" s="15" t="s">
        <v>121</v>
      </c>
      <c r="N83" s="15" t="s">
        <v>121</v>
      </c>
      <c r="O83" s="15" t="s">
        <v>121</v>
      </c>
      <c r="P83" s="15" t="s">
        <v>121</v>
      </c>
      <c r="Q83" s="8" t="s">
        <v>335</v>
      </c>
    </row>
    <row r="84" spans="1:17" s="9" customFormat="1" ht="62.5" x14ac:dyDescent="0.35">
      <c r="A84" s="45">
        <v>81</v>
      </c>
      <c r="B84" s="38">
        <v>20206200615302</v>
      </c>
      <c r="C84" s="7">
        <v>44089</v>
      </c>
      <c r="D84" s="15" t="s">
        <v>121</v>
      </c>
      <c r="E84" s="15" t="s">
        <v>121</v>
      </c>
      <c r="F84" s="18" t="s">
        <v>23</v>
      </c>
      <c r="G84" s="18" t="s">
        <v>121</v>
      </c>
      <c r="H84" s="15" t="s">
        <v>121</v>
      </c>
      <c r="I84" s="15" t="s">
        <v>19</v>
      </c>
      <c r="J84" s="15" t="s">
        <v>18</v>
      </c>
      <c r="K84" s="15" t="s">
        <v>121</v>
      </c>
      <c r="L84" s="15" t="s">
        <v>121</v>
      </c>
      <c r="M84" s="15" t="s">
        <v>121</v>
      </c>
      <c r="N84" s="15" t="s">
        <v>121</v>
      </c>
      <c r="O84" s="15" t="s">
        <v>121</v>
      </c>
      <c r="P84" s="15" t="s">
        <v>121</v>
      </c>
      <c r="Q84" s="8" t="s">
        <v>335</v>
      </c>
    </row>
    <row r="85" spans="1:17" s="9" customFormat="1" ht="87.5" x14ac:dyDescent="0.35">
      <c r="A85" s="45">
        <v>82</v>
      </c>
      <c r="B85" s="38">
        <v>20206200576042</v>
      </c>
      <c r="C85" s="7">
        <v>44076</v>
      </c>
      <c r="D85" s="14">
        <v>20204200894811</v>
      </c>
      <c r="E85" s="24">
        <v>44081</v>
      </c>
      <c r="F85" s="18" t="s">
        <v>23</v>
      </c>
      <c r="G85" s="18" t="s">
        <v>22</v>
      </c>
      <c r="H85" s="10">
        <v>7</v>
      </c>
      <c r="I85" s="15" t="s">
        <v>19</v>
      </c>
      <c r="J85" s="15" t="s">
        <v>18</v>
      </c>
      <c r="K85" s="15" t="s">
        <v>18</v>
      </c>
      <c r="L85" s="15" t="s">
        <v>18</v>
      </c>
      <c r="M85" s="14" t="s">
        <v>214</v>
      </c>
      <c r="N85" s="7">
        <v>44086</v>
      </c>
      <c r="O85" s="15" t="s">
        <v>19</v>
      </c>
      <c r="P85" s="15" t="s">
        <v>21</v>
      </c>
      <c r="Q85" s="8" t="s">
        <v>85</v>
      </c>
    </row>
    <row r="86" spans="1:17" s="9" customFormat="1" ht="106.5" customHeight="1" x14ac:dyDescent="0.35">
      <c r="A86" s="45">
        <v>83</v>
      </c>
      <c r="B86" s="38">
        <v>20206200403332</v>
      </c>
      <c r="C86" s="7">
        <v>44014</v>
      </c>
      <c r="D86" s="14">
        <v>20204200625421</v>
      </c>
      <c r="E86" s="23">
        <v>44022</v>
      </c>
      <c r="F86" s="18" t="s">
        <v>23</v>
      </c>
      <c r="G86" s="18" t="s">
        <v>22</v>
      </c>
      <c r="H86" s="10">
        <v>11</v>
      </c>
      <c r="I86" s="15" t="s">
        <v>19</v>
      </c>
      <c r="J86" s="15" t="s">
        <v>18</v>
      </c>
      <c r="K86" s="15" t="s">
        <v>18</v>
      </c>
      <c r="L86" s="15" t="s">
        <v>21</v>
      </c>
      <c r="M86" s="22" t="s">
        <v>215</v>
      </c>
      <c r="N86" s="7">
        <v>44029</v>
      </c>
      <c r="O86" s="15" t="s">
        <v>19</v>
      </c>
      <c r="P86" s="15" t="s">
        <v>18</v>
      </c>
      <c r="Q86" s="8" t="s">
        <v>246</v>
      </c>
    </row>
    <row r="87" spans="1:17" s="9" customFormat="1" ht="114.75" customHeight="1" x14ac:dyDescent="0.35">
      <c r="A87" s="45">
        <v>84</v>
      </c>
      <c r="B87" s="38">
        <v>20206200667572</v>
      </c>
      <c r="C87" s="7">
        <v>44103</v>
      </c>
      <c r="D87" s="14">
        <v>20204201069851</v>
      </c>
      <c r="E87" s="24">
        <v>44125</v>
      </c>
      <c r="F87" s="18" t="s">
        <v>23</v>
      </c>
      <c r="G87" s="18" t="s">
        <v>22</v>
      </c>
      <c r="H87" s="10">
        <v>15</v>
      </c>
      <c r="I87" s="15" t="s">
        <v>19</v>
      </c>
      <c r="J87" s="15" t="s">
        <v>18</v>
      </c>
      <c r="K87" s="15" t="s">
        <v>18</v>
      </c>
      <c r="L87" s="15" t="s">
        <v>18</v>
      </c>
      <c r="M87" s="14" t="s">
        <v>216</v>
      </c>
      <c r="N87" s="7">
        <v>44125</v>
      </c>
      <c r="O87" s="15" t="s">
        <v>19</v>
      </c>
      <c r="P87" s="15" t="s">
        <v>21</v>
      </c>
      <c r="Q87" s="8" t="s">
        <v>253</v>
      </c>
    </row>
    <row r="88" spans="1:17" s="9" customFormat="1" ht="137.25" customHeight="1" x14ac:dyDescent="0.35">
      <c r="A88" s="45">
        <v>85</v>
      </c>
      <c r="B88" s="38">
        <v>20206200544852</v>
      </c>
      <c r="C88" s="7">
        <v>44067</v>
      </c>
      <c r="D88" s="14">
        <v>20204200887461</v>
      </c>
      <c r="E88" s="24">
        <v>44078</v>
      </c>
      <c r="F88" s="18" t="s">
        <v>23</v>
      </c>
      <c r="G88" s="18" t="s">
        <v>22</v>
      </c>
      <c r="H88" s="10">
        <v>17</v>
      </c>
      <c r="I88" s="15" t="s">
        <v>19</v>
      </c>
      <c r="J88" s="15" t="s">
        <v>18</v>
      </c>
      <c r="K88" s="15" t="s">
        <v>18</v>
      </c>
      <c r="L88" s="15" t="s">
        <v>18</v>
      </c>
      <c r="M88" s="14" t="s">
        <v>217</v>
      </c>
      <c r="N88" s="7">
        <v>44090</v>
      </c>
      <c r="O88" s="15" t="s">
        <v>19</v>
      </c>
      <c r="P88" s="15" t="s">
        <v>21</v>
      </c>
      <c r="Q88" s="8" t="s">
        <v>247</v>
      </c>
    </row>
    <row r="89" spans="1:17" s="9" customFormat="1" ht="103.5" customHeight="1" x14ac:dyDescent="0.35">
      <c r="A89" s="45">
        <v>86</v>
      </c>
      <c r="B89" s="38">
        <v>20206200380472</v>
      </c>
      <c r="C89" s="7">
        <v>43999</v>
      </c>
      <c r="D89" s="14">
        <v>20204200549341</v>
      </c>
      <c r="E89" s="24">
        <v>43999</v>
      </c>
      <c r="F89" s="18" t="s">
        <v>23</v>
      </c>
      <c r="G89" s="18" t="s">
        <v>22</v>
      </c>
      <c r="H89" s="10">
        <v>2</v>
      </c>
      <c r="I89" s="15" t="s">
        <v>19</v>
      </c>
      <c r="J89" s="15" t="s">
        <v>18</v>
      </c>
      <c r="K89" s="15" t="s">
        <v>18</v>
      </c>
      <c r="L89" s="15" t="s">
        <v>18</v>
      </c>
      <c r="M89" s="21" t="s">
        <v>218</v>
      </c>
      <c r="N89" s="7">
        <v>44002</v>
      </c>
      <c r="O89" s="15" t="s">
        <v>19</v>
      </c>
      <c r="P89" s="15" t="s">
        <v>18</v>
      </c>
      <c r="Q89" s="8" t="s">
        <v>248</v>
      </c>
    </row>
    <row r="90" spans="1:17" s="9" customFormat="1" ht="142.5" customHeight="1" x14ac:dyDescent="0.35">
      <c r="A90" s="45">
        <v>87</v>
      </c>
      <c r="B90" s="38">
        <v>20206200489802</v>
      </c>
      <c r="C90" s="7">
        <v>44043</v>
      </c>
      <c r="D90" s="14">
        <v>20204200847341</v>
      </c>
      <c r="E90" s="24">
        <v>44071</v>
      </c>
      <c r="F90" s="18" t="s">
        <v>23</v>
      </c>
      <c r="G90" s="18" t="s">
        <v>22</v>
      </c>
      <c r="H90" s="10">
        <v>30</v>
      </c>
      <c r="I90" s="15" t="s">
        <v>19</v>
      </c>
      <c r="J90" s="15" t="s">
        <v>18</v>
      </c>
      <c r="K90" s="15" t="s">
        <v>18</v>
      </c>
      <c r="L90" s="15" t="s">
        <v>18</v>
      </c>
      <c r="M90" s="14" t="s">
        <v>219</v>
      </c>
      <c r="N90" s="7">
        <v>44089</v>
      </c>
      <c r="O90" s="15" t="s">
        <v>19</v>
      </c>
      <c r="P90" s="15" t="s">
        <v>21</v>
      </c>
      <c r="Q90" s="8" t="s">
        <v>249</v>
      </c>
    </row>
    <row r="91" spans="1:17" s="9" customFormat="1" ht="62.5" x14ac:dyDescent="0.35">
      <c r="A91" s="45">
        <v>88</v>
      </c>
      <c r="B91" s="38">
        <v>20206200023202</v>
      </c>
      <c r="C91" s="7">
        <v>43846</v>
      </c>
      <c r="D91" s="15" t="s">
        <v>121</v>
      </c>
      <c r="E91" s="15" t="s">
        <v>121</v>
      </c>
      <c r="F91" s="18" t="s">
        <v>23</v>
      </c>
      <c r="G91" s="11" t="s">
        <v>121</v>
      </c>
      <c r="H91" s="15" t="s">
        <v>121</v>
      </c>
      <c r="I91" s="15" t="s">
        <v>19</v>
      </c>
      <c r="J91" s="15" t="s">
        <v>18</v>
      </c>
      <c r="K91" s="15" t="s">
        <v>121</v>
      </c>
      <c r="L91" s="15" t="s">
        <v>121</v>
      </c>
      <c r="M91" s="15" t="s">
        <v>121</v>
      </c>
      <c r="N91" s="15" t="s">
        <v>121</v>
      </c>
      <c r="O91" s="15" t="s">
        <v>121</v>
      </c>
      <c r="P91" s="15" t="s">
        <v>121</v>
      </c>
      <c r="Q91" s="8" t="s">
        <v>86</v>
      </c>
    </row>
    <row r="92" spans="1:17" s="9" customFormat="1" ht="114" customHeight="1" x14ac:dyDescent="0.35">
      <c r="A92" s="45">
        <v>89</v>
      </c>
      <c r="B92" s="38">
        <v>20206200707682</v>
      </c>
      <c r="C92" s="7">
        <v>44116</v>
      </c>
      <c r="D92" s="14">
        <v>20204201066121</v>
      </c>
      <c r="E92" s="24">
        <v>44124</v>
      </c>
      <c r="F92" s="18" t="s">
        <v>23</v>
      </c>
      <c r="G92" s="18" t="s">
        <v>22</v>
      </c>
      <c r="H92" s="10">
        <v>9</v>
      </c>
      <c r="I92" s="15" t="s">
        <v>19</v>
      </c>
      <c r="J92" s="15" t="s">
        <v>18</v>
      </c>
      <c r="K92" s="15" t="s">
        <v>18</v>
      </c>
      <c r="L92" s="15" t="s">
        <v>18</v>
      </c>
      <c r="M92" s="14" t="s">
        <v>24</v>
      </c>
      <c r="N92" s="7">
        <v>44129</v>
      </c>
      <c r="O92" s="15" t="s">
        <v>19</v>
      </c>
      <c r="P92" s="15" t="s">
        <v>21</v>
      </c>
      <c r="Q92" s="8" t="s">
        <v>249</v>
      </c>
    </row>
    <row r="93" spans="1:17" s="9" customFormat="1" ht="105" customHeight="1" x14ac:dyDescent="0.35">
      <c r="A93" s="45">
        <v>90</v>
      </c>
      <c r="B93" s="38">
        <v>20206200265942</v>
      </c>
      <c r="C93" s="7">
        <v>43929</v>
      </c>
      <c r="D93" s="14">
        <v>20204200350981</v>
      </c>
      <c r="E93" s="23">
        <v>43935</v>
      </c>
      <c r="F93" s="18" t="s">
        <v>23</v>
      </c>
      <c r="G93" s="18" t="s">
        <v>22</v>
      </c>
      <c r="H93" s="10">
        <v>8</v>
      </c>
      <c r="I93" s="15" t="s">
        <v>19</v>
      </c>
      <c r="J93" s="15" t="s">
        <v>18</v>
      </c>
      <c r="K93" s="15" t="s">
        <v>18</v>
      </c>
      <c r="L93" s="15" t="s">
        <v>18</v>
      </c>
      <c r="M93" s="21" t="s">
        <v>220</v>
      </c>
      <c r="N93" s="7">
        <v>43941</v>
      </c>
      <c r="O93" s="15" t="s">
        <v>19</v>
      </c>
      <c r="P93" s="15" t="s">
        <v>18</v>
      </c>
      <c r="Q93" s="8" t="s">
        <v>248</v>
      </c>
    </row>
    <row r="94" spans="1:17" s="9" customFormat="1" ht="87.5" x14ac:dyDescent="0.35">
      <c r="A94" s="45">
        <v>91</v>
      </c>
      <c r="B94" s="38">
        <v>20206200373492</v>
      </c>
      <c r="C94" s="7">
        <v>43993</v>
      </c>
      <c r="D94" s="14">
        <v>20204200580751</v>
      </c>
      <c r="E94" s="24">
        <v>44008</v>
      </c>
      <c r="F94" s="18" t="s">
        <v>23</v>
      </c>
      <c r="G94" s="18" t="s">
        <v>22</v>
      </c>
      <c r="H94" s="10">
        <v>16</v>
      </c>
      <c r="I94" s="15" t="s">
        <v>19</v>
      </c>
      <c r="J94" s="15" t="s">
        <v>18</v>
      </c>
      <c r="K94" s="15" t="s">
        <v>18</v>
      </c>
      <c r="L94" s="15" t="s">
        <v>18</v>
      </c>
      <c r="M94" s="21" t="s">
        <v>221</v>
      </c>
      <c r="N94" s="7">
        <v>44016</v>
      </c>
      <c r="O94" s="15" t="s">
        <v>19</v>
      </c>
      <c r="P94" s="15" t="s">
        <v>18</v>
      </c>
      <c r="Q94" s="8" t="s">
        <v>248</v>
      </c>
    </row>
    <row r="95" spans="1:17" s="9" customFormat="1" ht="62.5" x14ac:dyDescent="0.35">
      <c r="A95" s="45">
        <v>92</v>
      </c>
      <c r="B95" s="38">
        <v>20206200050242</v>
      </c>
      <c r="C95" s="7">
        <v>43857</v>
      </c>
      <c r="D95" s="15" t="s">
        <v>121</v>
      </c>
      <c r="E95" s="15" t="s">
        <v>121</v>
      </c>
      <c r="F95" s="18" t="s">
        <v>23</v>
      </c>
      <c r="G95" s="11" t="s">
        <v>121</v>
      </c>
      <c r="H95" s="15" t="s">
        <v>121</v>
      </c>
      <c r="I95" s="15" t="s">
        <v>19</v>
      </c>
      <c r="J95" s="15" t="s">
        <v>18</v>
      </c>
      <c r="K95" s="15" t="s">
        <v>121</v>
      </c>
      <c r="L95" s="15" t="s">
        <v>121</v>
      </c>
      <c r="M95" s="15" t="s">
        <v>121</v>
      </c>
      <c r="N95" s="15" t="s">
        <v>121</v>
      </c>
      <c r="O95" s="15" t="s">
        <v>121</v>
      </c>
      <c r="P95" s="15" t="s">
        <v>121</v>
      </c>
      <c r="Q95" s="8" t="s">
        <v>87</v>
      </c>
    </row>
    <row r="96" spans="1:17" s="9" customFormat="1" ht="87.5" x14ac:dyDescent="0.35">
      <c r="A96" s="45">
        <v>93</v>
      </c>
      <c r="B96" s="38">
        <v>20206200501622</v>
      </c>
      <c r="C96" s="7">
        <v>44049</v>
      </c>
      <c r="D96" s="14">
        <v>20204200784331</v>
      </c>
      <c r="E96" s="24">
        <v>44057</v>
      </c>
      <c r="F96" s="18" t="s">
        <v>23</v>
      </c>
      <c r="G96" s="18" t="s">
        <v>22</v>
      </c>
      <c r="H96" s="10">
        <v>12</v>
      </c>
      <c r="I96" s="15" t="s">
        <v>19</v>
      </c>
      <c r="J96" s="15" t="s">
        <v>18</v>
      </c>
      <c r="K96" s="15" t="s">
        <v>18</v>
      </c>
      <c r="L96" s="15" t="s">
        <v>18</v>
      </c>
      <c r="M96" s="21" t="s">
        <v>222</v>
      </c>
      <c r="N96" s="7">
        <v>44067</v>
      </c>
      <c r="O96" s="15" t="s">
        <v>19</v>
      </c>
      <c r="P96" s="15" t="s">
        <v>18</v>
      </c>
      <c r="Q96" s="8" t="s">
        <v>248</v>
      </c>
    </row>
    <row r="97" spans="1:17" s="9" customFormat="1" ht="87.5" x14ac:dyDescent="0.35">
      <c r="A97" s="45">
        <v>94</v>
      </c>
      <c r="B97" s="38">
        <v>20206200432832</v>
      </c>
      <c r="C97" s="7">
        <v>44026</v>
      </c>
      <c r="D97" s="14">
        <v>20204200663531</v>
      </c>
      <c r="E97" s="24">
        <v>44034</v>
      </c>
      <c r="F97" s="18" t="s">
        <v>23</v>
      </c>
      <c r="G97" s="18" t="s">
        <v>22</v>
      </c>
      <c r="H97" s="10">
        <v>8</v>
      </c>
      <c r="I97" s="15" t="s">
        <v>19</v>
      </c>
      <c r="J97" s="15" t="s">
        <v>18</v>
      </c>
      <c r="K97" s="15" t="s">
        <v>18</v>
      </c>
      <c r="L97" s="15" t="s">
        <v>18</v>
      </c>
      <c r="M97" s="21" t="s">
        <v>223</v>
      </c>
      <c r="N97" s="7">
        <v>44036</v>
      </c>
      <c r="O97" s="15" t="s">
        <v>19</v>
      </c>
      <c r="P97" s="15" t="s">
        <v>18</v>
      </c>
      <c r="Q97" s="8" t="s">
        <v>248</v>
      </c>
    </row>
    <row r="98" spans="1:17" s="9" customFormat="1" ht="62.5" x14ac:dyDescent="0.35">
      <c r="A98" s="45">
        <v>95</v>
      </c>
      <c r="B98" s="38">
        <v>20206200007982</v>
      </c>
      <c r="C98" s="7">
        <v>43839</v>
      </c>
      <c r="D98" s="15" t="s">
        <v>121</v>
      </c>
      <c r="E98" s="15" t="s">
        <v>121</v>
      </c>
      <c r="F98" s="18" t="s">
        <v>23</v>
      </c>
      <c r="G98" s="11" t="s">
        <v>121</v>
      </c>
      <c r="H98" s="15" t="s">
        <v>121</v>
      </c>
      <c r="I98" s="15" t="s">
        <v>19</v>
      </c>
      <c r="J98" s="15" t="s">
        <v>18</v>
      </c>
      <c r="K98" s="15" t="s">
        <v>121</v>
      </c>
      <c r="L98" s="15" t="s">
        <v>121</v>
      </c>
      <c r="M98" s="15" t="s">
        <v>121</v>
      </c>
      <c r="N98" s="15" t="s">
        <v>121</v>
      </c>
      <c r="O98" s="15" t="s">
        <v>121</v>
      </c>
      <c r="P98" s="15" t="s">
        <v>121</v>
      </c>
      <c r="Q98" s="8" t="s">
        <v>254</v>
      </c>
    </row>
    <row r="99" spans="1:17" s="9" customFormat="1" ht="106.5" customHeight="1" x14ac:dyDescent="0.35">
      <c r="A99" s="45">
        <v>96</v>
      </c>
      <c r="B99" s="38">
        <v>20206200543012</v>
      </c>
      <c r="C99" s="7">
        <v>44064</v>
      </c>
      <c r="D99" s="14">
        <v>20204200870891</v>
      </c>
      <c r="E99" s="24">
        <v>44076</v>
      </c>
      <c r="F99" s="18" t="s">
        <v>23</v>
      </c>
      <c r="G99" s="18" t="s">
        <v>22</v>
      </c>
      <c r="H99" s="10">
        <v>12</v>
      </c>
      <c r="I99" s="15" t="s">
        <v>19</v>
      </c>
      <c r="J99" s="15" t="s">
        <v>18</v>
      </c>
      <c r="K99" s="15" t="s">
        <v>18</v>
      </c>
      <c r="L99" s="15" t="s">
        <v>21</v>
      </c>
      <c r="M99" s="21" t="s">
        <v>224</v>
      </c>
      <c r="N99" s="7">
        <v>44082</v>
      </c>
      <c r="O99" s="15" t="s">
        <v>19</v>
      </c>
      <c r="P99" s="15" t="s">
        <v>18</v>
      </c>
      <c r="Q99" s="8" t="s">
        <v>120</v>
      </c>
    </row>
    <row r="100" spans="1:17" s="9" customFormat="1" ht="100" x14ac:dyDescent="0.35">
      <c r="A100" s="45">
        <v>97</v>
      </c>
      <c r="B100" s="38">
        <v>20206200244902</v>
      </c>
      <c r="C100" s="7">
        <v>43907</v>
      </c>
      <c r="D100" s="14">
        <v>20204200293191</v>
      </c>
      <c r="E100" s="24">
        <v>43916</v>
      </c>
      <c r="F100" s="18" t="s">
        <v>23</v>
      </c>
      <c r="G100" s="18" t="s">
        <v>22</v>
      </c>
      <c r="H100" s="10">
        <v>14</v>
      </c>
      <c r="I100" s="15" t="s">
        <v>19</v>
      </c>
      <c r="J100" s="15" t="s">
        <v>18</v>
      </c>
      <c r="K100" s="15" t="s">
        <v>18</v>
      </c>
      <c r="L100" s="15" t="s">
        <v>18</v>
      </c>
      <c r="M100" s="21" t="s">
        <v>225</v>
      </c>
      <c r="N100" s="7">
        <v>43927</v>
      </c>
      <c r="O100" s="15" t="s">
        <v>19</v>
      </c>
      <c r="P100" s="21" t="s">
        <v>18</v>
      </c>
      <c r="Q100" s="8" t="s">
        <v>255</v>
      </c>
    </row>
    <row r="101" spans="1:17" s="9" customFormat="1" ht="100" x14ac:dyDescent="0.35">
      <c r="A101" s="45">
        <v>98</v>
      </c>
      <c r="B101" s="38">
        <v>20206200482602</v>
      </c>
      <c r="C101" s="7">
        <v>44042</v>
      </c>
      <c r="D101" s="14">
        <v>20204200727111</v>
      </c>
      <c r="E101" s="24">
        <v>44047</v>
      </c>
      <c r="F101" s="18" t="s">
        <v>23</v>
      </c>
      <c r="G101" s="18" t="s">
        <v>22</v>
      </c>
      <c r="H101" s="10">
        <v>13</v>
      </c>
      <c r="I101" s="15" t="s">
        <v>19</v>
      </c>
      <c r="J101" s="15" t="s">
        <v>18</v>
      </c>
      <c r="K101" s="15" t="s">
        <v>18</v>
      </c>
      <c r="L101" s="15" t="s">
        <v>18</v>
      </c>
      <c r="M101" s="21" t="s">
        <v>226</v>
      </c>
      <c r="N101" s="7">
        <v>44063</v>
      </c>
      <c r="O101" s="15" t="s">
        <v>19</v>
      </c>
      <c r="P101" s="15" t="s">
        <v>18</v>
      </c>
      <c r="Q101" s="8" t="s">
        <v>255</v>
      </c>
    </row>
    <row r="102" spans="1:17" s="9" customFormat="1" ht="100" x14ac:dyDescent="0.35">
      <c r="A102" s="45">
        <v>99</v>
      </c>
      <c r="B102" s="38">
        <v>20206200381782</v>
      </c>
      <c r="C102" s="7">
        <v>44000</v>
      </c>
      <c r="D102" s="14">
        <v>20204200596691</v>
      </c>
      <c r="E102" s="24">
        <v>44026</v>
      </c>
      <c r="F102" s="18" t="s">
        <v>23</v>
      </c>
      <c r="G102" s="18" t="s">
        <v>22</v>
      </c>
      <c r="H102" s="10">
        <v>9</v>
      </c>
      <c r="I102" s="15" t="s">
        <v>19</v>
      </c>
      <c r="J102" s="15" t="s">
        <v>18</v>
      </c>
      <c r="K102" s="15" t="s">
        <v>18</v>
      </c>
      <c r="L102" s="15" t="s">
        <v>18</v>
      </c>
      <c r="M102" s="21" t="s">
        <v>227</v>
      </c>
      <c r="N102" s="7">
        <v>44026</v>
      </c>
      <c r="O102" s="15" t="s">
        <v>19</v>
      </c>
      <c r="P102" s="15" t="s">
        <v>18</v>
      </c>
      <c r="Q102" s="8" t="s">
        <v>255</v>
      </c>
    </row>
    <row r="103" spans="1:17" s="9" customFormat="1" ht="111" customHeight="1" x14ac:dyDescent="0.35">
      <c r="A103" s="45">
        <v>100</v>
      </c>
      <c r="B103" s="38">
        <v>20206200340902</v>
      </c>
      <c r="C103" s="7">
        <v>43979</v>
      </c>
      <c r="D103" s="14">
        <v>20204200556201</v>
      </c>
      <c r="E103" s="24">
        <v>44002</v>
      </c>
      <c r="F103" s="18" t="s">
        <v>23</v>
      </c>
      <c r="G103" s="18" t="s">
        <v>22</v>
      </c>
      <c r="H103" s="10">
        <v>19</v>
      </c>
      <c r="I103" s="15" t="s">
        <v>89</v>
      </c>
      <c r="J103" s="15" t="s">
        <v>18</v>
      </c>
      <c r="K103" s="15" t="s">
        <v>18</v>
      </c>
      <c r="L103" s="15" t="s">
        <v>18</v>
      </c>
      <c r="M103" s="21" t="s">
        <v>228</v>
      </c>
      <c r="N103" s="7">
        <v>44013</v>
      </c>
      <c r="O103" s="15" t="s">
        <v>19</v>
      </c>
      <c r="P103" s="15" t="s">
        <v>18</v>
      </c>
      <c r="Q103" s="8" t="s">
        <v>288</v>
      </c>
    </row>
    <row r="104" spans="1:17" s="9" customFormat="1" ht="112.5" x14ac:dyDescent="0.35">
      <c r="A104" s="45">
        <v>101</v>
      </c>
      <c r="B104" s="38">
        <v>20206200383072</v>
      </c>
      <c r="C104" s="7">
        <v>44000</v>
      </c>
      <c r="D104" s="14">
        <v>20204200549341</v>
      </c>
      <c r="E104" s="24">
        <v>44000</v>
      </c>
      <c r="F104" s="18" t="s">
        <v>23</v>
      </c>
      <c r="G104" s="18" t="s">
        <v>22</v>
      </c>
      <c r="H104" s="10">
        <v>2</v>
      </c>
      <c r="I104" s="15" t="s">
        <v>89</v>
      </c>
      <c r="J104" s="15" t="s">
        <v>18</v>
      </c>
      <c r="K104" s="15" t="s">
        <v>18</v>
      </c>
      <c r="L104" s="15" t="s">
        <v>18</v>
      </c>
      <c r="M104" s="21" t="s">
        <v>218</v>
      </c>
      <c r="N104" s="7">
        <v>44007</v>
      </c>
      <c r="O104" s="15" t="s">
        <v>19</v>
      </c>
      <c r="P104" s="15" t="s">
        <v>18</v>
      </c>
      <c r="Q104" s="8" t="s">
        <v>289</v>
      </c>
    </row>
    <row r="105" spans="1:17" s="9" customFormat="1" ht="100" x14ac:dyDescent="0.35">
      <c r="A105" s="45">
        <v>102</v>
      </c>
      <c r="B105" s="38">
        <v>20206200638462</v>
      </c>
      <c r="C105" s="7">
        <v>44096</v>
      </c>
      <c r="D105" s="14">
        <v>20204201061391</v>
      </c>
      <c r="E105" s="24">
        <v>44124</v>
      </c>
      <c r="F105" s="18" t="s">
        <v>23</v>
      </c>
      <c r="G105" s="18" t="s">
        <v>22</v>
      </c>
      <c r="H105" s="10">
        <v>8</v>
      </c>
      <c r="I105" s="15" t="s">
        <v>19</v>
      </c>
      <c r="J105" s="15" t="s">
        <v>18</v>
      </c>
      <c r="K105" s="15" t="s">
        <v>18</v>
      </c>
      <c r="L105" s="15" t="s">
        <v>18</v>
      </c>
      <c r="M105" s="14" t="s">
        <v>229</v>
      </c>
      <c r="N105" s="7">
        <v>44126</v>
      </c>
      <c r="O105" s="15" t="s">
        <v>19</v>
      </c>
      <c r="P105" s="15" t="s">
        <v>18</v>
      </c>
      <c r="Q105" s="8" t="s">
        <v>256</v>
      </c>
    </row>
    <row r="106" spans="1:17" s="9" customFormat="1" ht="100" x14ac:dyDescent="0.35">
      <c r="A106" s="45">
        <v>103</v>
      </c>
      <c r="B106" s="38">
        <v>20206200125752</v>
      </c>
      <c r="C106" s="7">
        <v>43875</v>
      </c>
      <c r="D106" s="14">
        <v>20204200247851</v>
      </c>
      <c r="E106" s="24">
        <v>43903</v>
      </c>
      <c r="F106" s="18" t="s">
        <v>23</v>
      </c>
      <c r="G106" s="18" t="s">
        <v>22</v>
      </c>
      <c r="H106" s="10">
        <v>20</v>
      </c>
      <c r="I106" s="15" t="s">
        <v>19</v>
      </c>
      <c r="J106" s="15" t="s">
        <v>18</v>
      </c>
      <c r="K106" s="15" t="s">
        <v>21</v>
      </c>
      <c r="L106" s="15" t="s">
        <v>18</v>
      </c>
      <c r="M106" s="21" t="s">
        <v>230</v>
      </c>
      <c r="N106" s="7">
        <v>43923</v>
      </c>
      <c r="O106" s="15" t="s">
        <v>19</v>
      </c>
      <c r="P106" s="15" t="s">
        <v>18</v>
      </c>
      <c r="Q106" s="8" t="s">
        <v>257</v>
      </c>
    </row>
    <row r="107" spans="1:17" s="9" customFormat="1" ht="68.25" customHeight="1" x14ac:dyDescent="0.35">
      <c r="A107" s="45">
        <v>104</v>
      </c>
      <c r="B107" s="38">
        <v>20206200704072</v>
      </c>
      <c r="C107" s="7">
        <v>44112</v>
      </c>
      <c r="D107" s="14" t="s">
        <v>189</v>
      </c>
      <c r="E107" s="14" t="s">
        <v>189</v>
      </c>
      <c r="F107" s="18" t="s">
        <v>23</v>
      </c>
      <c r="G107" s="47" t="s">
        <v>189</v>
      </c>
      <c r="H107" s="14" t="s">
        <v>189</v>
      </c>
      <c r="I107" s="15" t="s">
        <v>19</v>
      </c>
      <c r="J107" s="15" t="s">
        <v>18</v>
      </c>
      <c r="K107" s="14" t="s">
        <v>189</v>
      </c>
      <c r="L107" s="14" t="s">
        <v>189</v>
      </c>
      <c r="M107" s="14" t="s">
        <v>189</v>
      </c>
      <c r="N107" s="14" t="s">
        <v>189</v>
      </c>
      <c r="O107" s="14" t="s">
        <v>189</v>
      </c>
      <c r="P107" s="14" t="s">
        <v>189</v>
      </c>
      <c r="Q107" s="8" t="s">
        <v>250</v>
      </c>
    </row>
    <row r="108" spans="1:17" s="9" customFormat="1" ht="112.5" x14ac:dyDescent="0.35">
      <c r="A108" s="45">
        <v>105</v>
      </c>
      <c r="B108" s="38">
        <v>20206200374702</v>
      </c>
      <c r="C108" s="7">
        <v>43993</v>
      </c>
      <c r="D108" s="14">
        <v>20204200727111</v>
      </c>
      <c r="E108" s="24">
        <v>44047</v>
      </c>
      <c r="F108" s="18" t="s">
        <v>23</v>
      </c>
      <c r="G108" s="18" t="s">
        <v>22</v>
      </c>
      <c r="H108" s="10">
        <v>47</v>
      </c>
      <c r="I108" s="15" t="s">
        <v>19</v>
      </c>
      <c r="J108" s="15" t="s">
        <v>18</v>
      </c>
      <c r="K108" s="15" t="s">
        <v>21</v>
      </c>
      <c r="L108" s="15" t="s">
        <v>18</v>
      </c>
      <c r="M108" s="21" t="s">
        <v>226</v>
      </c>
      <c r="N108" s="7">
        <v>44063</v>
      </c>
      <c r="O108" s="15" t="s">
        <v>19</v>
      </c>
      <c r="P108" s="15" t="s">
        <v>18</v>
      </c>
      <c r="Q108" s="8" t="s">
        <v>336</v>
      </c>
    </row>
    <row r="109" spans="1:17" s="9" customFormat="1" ht="72.75" customHeight="1" x14ac:dyDescent="0.35">
      <c r="A109" s="45">
        <v>106</v>
      </c>
      <c r="B109" s="38">
        <v>20206200555022</v>
      </c>
      <c r="C109" s="7">
        <v>44069</v>
      </c>
      <c r="D109" s="15" t="s">
        <v>121</v>
      </c>
      <c r="E109" s="15" t="s">
        <v>121</v>
      </c>
      <c r="F109" s="18" t="s">
        <v>90</v>
      </c>
      <c r="G109" s="11" t="s">
        <v>121</v>
      </c>
      <c r="H109" s="15" t="s">
        <v>121</v>
      </c>
      <c r="I109" s="15" t="s">
        <v>19</v>
      </c>
      <c r="J109" s="15" t="s">
        <v>18</v>
      </c>
      <c r="K109" s="15" t="s">
        <v>121</v>
      </c>
      <c r="L109" s="15" t="s">
        <v>121</v>
      </c>
      <c r="M109" s="15" t="s">
        <v>121</v>
      </c>
      <c r="N109" s="15" t="s">
        <v>121</v>
      </c>
      <c r="O109" s="15" t="s">
        <v>121</v>
      </c>
      <c r="P109" s="15" t="s">
        <v>121</v>
      </c>
      <c r="Q109" s="8" t="s">
        <v>251</v>
      </c>
    </row>
    <row r="110" spans="1:17" s="9" customFormat="1" ht="78.75" customHeight="1" x14ac:dyDescent="0.35">
      <c r="A110" s="45">
        <v>107</v>
      </c>
      <c r="B110" s="38">
        <v>20206200538782</v>
      </c>
      <c r="C110" s="7">
        <v>44063</v>
      </c>
      <c r="D110" s="14">
        <v>20204100831311</v>
      </c>
      <c r="E110" s="24">
        <v>44068</v>
      </c>
      <c r="F110" s="18" t="s">
        <v>23</v>
      </c>
      <c r="G110" s="18" t="s">
        <v>22</v>
      </c>
      <c r="H110" s="10">
        <v>4</v>
      </c>
      <c r="I110" s="15" t="s">
        <v>19</v>
      </c>
      <c r="J110" s="15" t="s">
        <v>18</v>
      </c>
      <c r="K110" s="15" t="s">
        <v>18</v>
      </c>
      <c r="L110" s="15" t="s">
        <v>18</v>
      </c>
      <c r="M110" s="21" t="s">
        <v>231</v>
      </c>
      <c r="N110" s="7">
        <v>44070</v>
      </c>
      <c r="O110" s="15" t="s">
        <v>19</v>
      </c>
      <c r="P110" s="15" t="s">
        <v>18</v>
      </c>
      <c r="Q110" s="8" t="s">
        <v>258</v>
      </c>
    </row>
    <row r="111" spans="1:17" s="9" customFormat="1" ht="62.5" x14ac:dyDescent="0.35">
      <c r="A111" s="45">
        <v>108</v>
      </c>
      <c r="B111" s="38">
        <v>20206200635642</v>
      </c>
      <c r="C111" s="7">
        <v>44096</v>
      </c>
      <c r="D111" s="15" t="s">
        <v>29</v>
      </c>
      <c r="E111" s="15" t="s">
        <v>29</v>
      </c>
      <c r="F111" s="18" t="s">
        <v>23</v>
      </c>
      <c r="G111" s="11" t="s">
        <v>29</v>
      </c>
      <c r="H111" s="15" t="s">
        <v>29</v>
      </c>
      <c r="I111" s="15" t="s">
        <v>19</v>
      </c>
      <c r="J111" s="15" t="s">
        <v>18</v>
      </c>
      <c r="K111" s="15" t="s">
        <v>29</v>
      </c>
      <c r="L111" s="15" t="s">
        <v>29</v>
      </c>
      <c r="M111" s="15" t="s">
        <v>29</v>
      </c>
      <c r="N111" s="15" t="s">
        <v>29</v>
      </c>
      <c r="O111" s="15" t="s">
        <v>29</v>
      </c>
      <c r="P111" s="15" t="s">
        <v>29</v>
      </c>
      <c r="Q111" s="8" t="s">
        <v>337</v>
      </c>
    </row>
    <row r="112" spans="1:17" s="9" customFormat="1" ht="104.25" customHeight="1" x14ac:dyDescent="0.35">
      <c r="A112" s="45">
        <v>109</v>
      </c>
      <c r="B112" s="38">
        <v>20206200049482</v>
      </c>
      <c r="C112" s="7">
        <v>43855</v>
      </c>
      <c r="D112" s="14">
        <v>20204200096261</v>
      </c>
      <c r="E112" s="24">
        <v>44069</v>
      </c>
      <c r="F112" s="18" t="s">
        <v>23</v>
      </c>
      <c r="G112" s="18" t="s">
        <v>31</v>
      </c>
      <c r="H112" s="10">
        <v>11</v>
      </c>
      <c r="I112" s="15" t="s">
        <v>19</v>
      </c>
      <c r="J112" s="15" t="s">
        <v>18</v>
      </c>
      <c r="K112" s="15" t="s">
        <v>18</v>
      </c>
      <c r="L112" s="15" t="s">
        <v>18</v>
      </c>
      <c r="M112" s="15" t="s">
        <v>192</v>
      </c>
      <c r="N112" s="7">
        <v>43874</v>
      </c>
      <c r="O112" s="15" t="s">
        <v>19</v>
      </c>
      <c r="P112" s="15" t="s">
        <v>18</v>
      </c>
      <c r="Q112" s="8" t="s">
        <v>88</v>
      </c>
    </row>
    <row r="113" spans="1:17" s="9" customFormat="1" ht="150" customHeight="1" x14ac:dyDescent="0.35">
      <c r="A113" s="45">
        <v>110</v>
      </c>
      <c r="B113" s="38">
        <v>20206200397282</v>
      </c>
      <c r="C113" s="7">
        <v>44012</v>
      </c>
      <c r="D113" s="14">
        <v>20204200650471</v>
      </c>
      <c r="E113" s="24">
        <v>44028</v>
      </c>
      <c r="F113" s="18" t="s">
        <v>23</v>
      </c>
      <c r="G113" s="18" t="s">
        <v>22</v>
      </c>
      <c r="H113" s="10">
        <v>8</v>
      </c>
      <c r="I113" s="15" t="s">
        <v>19</v>
      </c>
      <c r="J113" s="15" t="s">
        <v>18</v>
      </c>
      <c r="K113" s="15" t="s">
        <v>18</v>
      </c>
      <c r="L113" s="15" t="s">
        <v>18</v>
      </c>
      <c r="M113" s="21" t="s">
        <v>232</v>
      </c>
      <c r="N113" s="7">
        <v>44035</v>
      </c>
      <c r="O113" s="15" t="s">
        <v>19</v>
      </c>
      <c r="P113" s="15" t="s">
        <v>21</v>
      </c>
      <c r="Q113" s="8" t="s">
        <v>252</v>
      </c>
    </row>
    <row r="114" spans="1:17" s="9" customFormat="1" ht="62.5" x14ac:dyDescent="0.35">
      <c r="A114" s="45">
        <v>111</v>
      </c>
      <c r="B114" s="38">
        <v>20206200134052</v>
      </c>
      <c r="C114" s="13">
        <v>43878</v>
      </c>
      <c r="D114" s="14">
        <v>20204200155671</v>
      </c>
      <c r="E114" s="23">
        <v>43880</v>
      </c>
      <c r="F114" s="34" t="s">
        <v>23</v>
      </c>
      <c r="G114" s="34" t="s">
        <v>31</v>
      </c>
      <c r="H114" s="10">
        <v>5</v>
      </c>
      <c r="I114" s="21" t="s">
        <v>19</v>
      </c>
      <c r="J114" s="21" t="s">
        <v>18</v>
      </c>
      <c r="K114" s="21" t="s">
        <v>18</v>
      </c>
      <c r="L114" s="21" t="s">
        <v>18</v>
      </c>
      <c r="M114" s="21" t="s">
        <v>71</v>
      </c>
      <c r="N114" s="13">
        <v>43885</v>
      </c>
      <c r="O114" s="21" t="s">
        <v>19</v>
      </c>
      <c r="P114" s="21" t="s">
        <v>18</v>
      </c>
      <c r="Q114" s="8" t="s">
        <v>338</v>
      </c>
    </row>
    <row r="115" spans="1:17" s="9" customFormat="1" ht="62.5" x14ac:dyDescent="0.35">
      <c r="A115" s="45">
        <v>112</v>
      </c>
      <c r="B115" s="38">
        <v>20206200449452</v>
      </c>
      <c r="C115" s="13">
        <v>44029</v>
      </c>
      <c r="D115" s="14">
        <v>20204200675861</v>
      </c>
      <c r="E115" s="23">
        <v>44036</v>
      </c>
      <c r="F115" s="34" t="s">
        <v>23</v>
      </c>
      <c r="G115" s="34" t="s">
        <v>22</v>
      </c>
      <c r="H115" s="10">
        <v>7</v>
      </c>
      <c r="I115" s="21" t="s">
        <v>19</v>
      </c>
      <c r="J115" s="21" t="s">
        <v>18</v>
      </c>
      <c r="K115" s="21" t="s">
        <v>18</v>
      </c>
      <c r="L115" s="21" t="s">
        <v>18</v>
      </c>
      <c r="M115" s="21" t="s">
        <v>72</v>
      </c>
      <c r="N115" s="13">
        <v>44041</v>
      </c>
      <c r="O115" s="21" t="s">
        <v>19</v>
      </c>
      <c r="P115" s="21" t="s">
        <v>18</v>
      </c>
      <c r="Q115" s="8" t="s">
        <v>338</v>
      </c>
    </row>
    <row r="116" spans="1:17" s="9" customFormat="1" ht="62.5" x14ac:dyDescent="0.35">
      <c r="A116" s="45">
        <v>113</v>
      </c>
      <c r="B116" s="38">
        <v>20206200118942</v>
      </c>
      <c r="C116" s="13">
        <v>43873</v>
      </c>
      <c r="D116" s="14">
        <v>20206200194951</v>
      </c>
      <c r="E116" s="23">
        <v>43888</v>
      </c>
      <c r="F116" s="34" t="s">
        <v>23</v>
      </c>
      <c r="G116" s="34" t="s">
        <v>31</v>
      </c>
      <c r="H116" s="10">
        <v>23</v>
      </c>
      <c r="I116" s="21" t="s">
        <v>19</v>
      </c>
      <c r="J116" s="21" t="s">
        <v>18</v>
      </c>
      <c r="K116" s="21" t="s">
        <v>21</v>
      </c>
      <c r="L116" s="21" t="s">
        <v>18</v>
      </c>
      <c r="M116" s="21" t="s">
        <v>73</v>
      </c>
      <c r="N116" s="13">
        <v>43907</v>
      </c>
      <c r="O116" s="21" t="s">
        <v>19</v>
      </c>
      <c r="P116" s="21" t="s">
        <v>18</v>
      </c>
      <c r="Q116" s="8" t="s">
        <v>339</v>
      </c>
    </row>
    <row r="117" spans="1:17" s="9" customFormat="1" ht="62.5" x14ac:dyDescent="0.35">
      <c r="A117" s="45">
        <v>114</v>
      </c>
      <c r="B117" s="38">
        <v>20206200310992</v>
      </c>
      <c r="C117" s="13">
        <v>43964</v>
      </c>
      <c r="D117" s="14">
        <v>20204200468041</v>
      </c>
      <c r="E117" s="23">
        <v>43977</v>
      </c>
      <c r="F117" s="34" t="s">
        <v>23</v>
      </c>
      <c r="G117" s="34" t="s">
        <v>22</v>
      </c>
      <c r="H117" s="10">
        <v>11</v>
      </c>
      <c r="I117" s="21" t="s">
        <v>19</v>
      </c>
      <c r="J117" s="21" t="s">
        <v>18</v>
      </c>
      <c r="K117" s="21" t="s">
        <v>18</v>
      </c>
      <c r="L117" s="21" t="s">
        <v>18</v>
      </c>
      <c r="M117" s="21" t="s">
        <v>74</v>
      </c>
      <c r="N117" s="13">
        <v>43980</v>
      </c>
      <c r="O117" s="21" t="s">
        <v>19</v>
      </c>
      <c r="P117" s="21" t="s">
        <v>18</v>
      </c>
      <c r="Q117" s="8" t="s">
        <v>340</v>
      </c>
    </row>
    <row r="118" spans="1:17" s="9" customFormat="1" ht="62.5" x14ac:dyDescent="0.35">
      <c r="A118" s="45">
        <v>115</v>
      </c>
      <c r="B118" s="38">
        <v>20206200471272</v>
      </c>
      <c r="C118" s="13">
        <v>44037</v>
      </c>
      <c r="D118" s="14">
        <v>20204200752901</v>
      </c>
      <c r="E118" s="23">
        <v>44053</v>
      </c>
      <c r="F118" s="34" t="s">
        <v>23</v>
      </c>
      <c r="G118" s="34" t="s">
        <v>22</v>
      </c>
      <c r="H118" s="10">
        <v>19</v>
      </c>
      <c r="I118" s="21" t="s">
        <v>19</v>
      </c>
      <c r="J118" s="21" t="s">
        <v>18</v>
      </c>
      <c r="K118" s="21" t="s">
        <v>18</v>
      </c>
      <c r="L118" s="21" t="s">
        <v>18</v>
      </c>
      <c r="M118" s="21" t="s">
        <v>75</v>
      </c>
      <c r="N118" s="13">
        <v>44067</v>
      </c>
      <c r="O118" s="21" t="s">
        <v>19</v>
      </c>
      <c r="P118" s="21" t="s">
        <v>18</v>
      </c>
      <c r="Q118" s="8" t="s">
        <v>340</v>
      </c>
    </row>
    <row r="119" spans="1:17" s="9" customFormat="1" ht="62.5" x14ac:dyDescent="0.35">
      <c r="A119" s="45">
        <v>116</v>
      </c>
      <c r="B119" s="38">
        <v>20206200674492</v>
      </c>
      <c r="C119" s="13">
        <v>44105</v>
      </c>
      <c r="D119" s="14">
        <v>20204201201501</v>
      </c>
      <c r="E119" s="23">
        <v>44152</v>
      </c>
      <c r="F119" s="34" t="s">
        <v>23</v>
      </c>
      <c r="G119" s="34" t="s">
        <v>70</v>
      </c>
      <c r="H119" s="10">
        <v>30</v>
      </c>
      <c r="I119" s="21" t="s">
        <v>19</v>
      </c>
      <c r="J119" s="21" t="s">
        <v>21</v>
      </c>
      <c r="K119" s="21" t="s">
        <v>21</v>
      </c>
      <c r="L119" s="21" t="s">
        <v>18</v>
      </c>
      <c r="M119" s="21" t="s">
        <v>28</v>
      </c>
      <c r="N119" s="21" t="s">
        <v>28</v>
      </c>
      <c r="O119" s="21" t="s">
        <v>28</v>
      </c>
      <c r="P119" s="21" t="s">
        <v>28</v>
      </c>
      <c r="Q119" s="8" t="s">
        <v>233</v>
      </c>
    </row>
    <row r="120" spans="1:17" s="9" customFormat="1" ht="62.5" x14ac:dyDescent="0.35">
      <c r="A120" s="45">
        <v>117</v>
      </c>
      <c r="B120" s="38">
        <v>20206200498422</v>
      </c>
      <c r="C120" s="13">
        <v>44048</v>
      </c>
      <c r="D120" s="14">
        <v>20204200912971</v>
      </c>
      <c r="E120" s="23">
        <v>44083</v>
      </c>
      <c r="F120" s="34" t="s">
        <v>23</v>
      </c>
      <c r="G120" s="34" t="s">
        <v>22</v>
      </c>
      <c r="H120" s="10">
        <v>23</v>
      </c>
      <c r="I120" s="21" t="s">
        <v>19</v>
      </c>
      <c r="J120" s="21" t="s">
        <v>18</v>
      </c>
      <c r="K120" s="21" t="s">
        <v>18</v>
      </c>
      <c r="L120" s="21" t="s">
        <v>18</v>
      </c>
      <c r="M120" s="21" t="s">
        <v>76</v>
      </c>
      <c r="N120" s="13">
        <v>44085</v>
      </c>
      <c r="O120" s="21" t="s">
        <v>19</v>
      </c>
      <c r="P120" s="21" t="s">
        <v>21</v>
      </c>
      <c r="Q120" s="8" t="s">
        <v>341</v>
      </c>
    </row>
    <row r="121" spans="1:17" s="9" customFormat="1" ht="62.5" x14ac:dyDescent="0.35">
      <c r="A121" s="45">
        <v>118</v>
      </c>
      <c r="B121" s="38">
        <v>20206200496862</v>
      </c>
      <c r="C121" s="13">
        <v>44048</v>
      </c>
      <c r="D121" s="14">
        <v>20204200916811</v>
      </c>
      <c r="E121" s="23">
        <v>44084</v>
      </c>
      <c r="F121" s="34" t="s">
        <v>23</v>
      </c>
      <c r="G121" s="34" t="s">
        <v>31</v>
      </c>
      <c r="H121" s="10">
        <v>22</v>
      </c>
      <c r="I121" s="21" t="s">
        <v>19</v>
      </c>
      <c r="J121" s="21" t="s">
        <v>18</v>
      </c>
      <c r="K121" s="21" t="s">
        <v>18</v>
      </c>
      <c r="L121" s="21" t="s">
        <v>18</v>
      </c>
      <c r="M121" s="21" t="s">
        <v>77</v>
      </c>
      <c r="N121" s="13">
        <v>44087</v>
      </c>
      <c r="O121" s="21" t="s">
        <v>19</v>
      </c>
      <c r="P121" s="21" t="s">
        <v>18</v>
      </c>
      <c r="Q121" s="8" t="s">
        <v>342</v>
      </c>
    </row>
    <row r="122" spans="1:17" s="9" customFormat="1" ht="62.5" x14ac:dyDescent="0.35">
      <c r="A122" s="45">
        <v>119</v>
      </c>
      <c r="B122" s="38">
        <v>20206200348972</v>
      </c>
      <c r="C122" s="13">
        <v>43985</v>
      </c>
      <c r="D122" s="14">
        <v>20204200517691</v>
      </c>
      <c r="E122" s="23">
        <v>43992</v>
      </c>
      <c r="F122" s="34" t="s">
        <v>23</v>
      </c>
      <c r="G122" s="34" t="s">
        <v>22</v>
      </c>
      <c r="H122" s="10">
        <v>8</v>
      </c>
      <c r="I122" s="21" t="s">
        <v>19</v>
      </c>
      <c r="J122" s="21" t="s">
        <v>18</v>
      </c>
      <c r="K122" s="21" t="s">
        <v>18</v>
      </c>
      <c r="L122" s="21" t="s">
        <v>18</v>
      </c>
      <c r="M122" s="21" t="s">
        <v>91</v>
      </c>
      <c r="N122" s="13">
        <v>43998</v>
      </c>
      <c r="O122" s="21" t="s">
        <v>19</v>
      </c>
      <c r="P122" s="21" t="s">
        <v>18</v>
      </c>
      <c r="Q122" s="8" t="s">
        <v>343</v>
      </c>
    </row>
    <row r="123" spans="1:17" s="9" customFormat="1" ht="62.5" x14ac:dyDescent="0.35">
      <c r="A123" s="45">
        <v>120</v>
      </c>
      <c r="B123" s="38">
        <v>20206200053882</v>
      </c>
      <c r="C123" s="13">
        <v>43857</v>
      </c>
      <c r="D123" s="14">
        <v>20204200096751</v>
      </c>
      <c r="E123" s="23">
        <v>43866</v>
      </c>
      <c r="F123" s="34" t="s">
        <v>23</v>
      </c>
      <c r="G123" s="34" t="s">
        <v>31</v>
      </c>
      <c r="H123" s="10">
        <v>13</v>
      </c>
      <c r="I123" s="21" t="s">
        <v>19</v>
      </c>
      <c r="J123" s="21" t="s">
        <v>18</v>
      </c>
      <c r="K123" s="21" t="s">
        <v>18</v>
      </c>
      <c r="L123" s="21" t="s">
        <v>18</v>
      </c>
      <c r="M123" s="21" t="s">
        <v>92</v>
      </c>
      <c r="N123" s="13">
        <v>43874</v>
      </c>
      <c r="O123" s="21" t="s">
        <v>19</v>
      </c>
      <c r="P123" s="21" t="s">
        <v>18</v>
      </c>
      <c r="Q123" s="8" t="s">
        <v>340</v>
      </c>
    </row>
    <row r="124" spans="1:17" s="9" customFormat="1" ht="62.5" x14ac:dyDescent="0.35">
      <c r="A124" s="45">
        <v>121</v>
      </c>
      <c r="B124" s="38">
        <v>20206200127402</v>
      </c>
      <c r="C124" s="13">
        <v>43875</v>
      </c>
      <c r="D124" s="14" t="s">
        <v>29</v>
      </c>
      <c r="E124" s="14" t="s">
        <v>29</v>
      </c>
      <c r="F124" s="34" t="s">
        <v>23</v>
      </c>
      <c r="G124" s="47" t="s">
        <v>29</v>
      </c>
      <c r="H124" s="14" t="s">
        <v>29</v>
      </c>
      <c r="I124" s="21" t="s">
        <v>29</v>
      </c>
      <c r="J124" s="21" t="s">
        <v>18</v>
      </c>
      <c r="K124" s="21" t="s">
        <v>29</v>
      </c>
      <c r="L124" s="21" t="s">
        <v>29</v>
      </c>
      <c r="M124" s="14" t="s">
        <v>29</v>
      </c>
      <c r="N124" s="14" t="s">
        <v>29</v>
      </c>
      <c r="O124" s="14" t="s">
        <v>29</v>
      </c>
      <c r="P124" s="14" t="s">
        <v>29</v>
      </c>
      <c r="Q124" s="8" t="s">
        <v>234</v>
      </c>
    </row>
    <row r="125" spans="1:17" s="9" customFormat="1" ht="62.5" x14ac:dyDescent="0.35">
      <c r="A125" s="45">
        <v>122</v>
      </c>
      <c r="B125" s="38">
        <v>20206200352892</v>
      </c>
      <c r="C125" s="13">
        <v>43986</v>
      </c>
      <c r="D125" s="14">
        <v>20204100519151</v>
      </c>
      <c r="E125" s="23">
        <v>43992</v>
      </c>
      <c r="F125" s="34" t="s">
        <v>23</v>
      </c>
      <c r="G125" s="34" t="s">
        <v>22</v>
      </c>
      <c r="H125" s="10">
        <v>6</v>
      </c>
      <c r="I125" s="21" t="s">
        <v>19</v>
      </c>
      <c r="J125" s="21" t="s">
        <v>18</v>
      </c>
      <c r="K125" s="21" t="s">
        <v>18</v>
      </c>
      <c r="L125" s="21" t="s">
        <v>18</v>
      </c>
      <c r="M125" s="36" t="s">
        <v>235</v>
      </c>
      <c r="N125" s="13">
        <v>43994</v>
      </c>
      <c r="O125" s="21" t="s">
        <v>19</v>
      </c>
      <c r="P125" s="21" t="s">
        <v>18</v>
      </c>
      <c r="Q125" s="8" t="s">
        <v>340</v>
      </c>
    </row>
    <row r="126" spans="1:17" s="9" customFormat="1" ht="62.5" x14ac:dyDescent="0.35">
      <c r="A126" s="45">
        <v>123</v>
      </c>
      <c r="B126" s="38">
        <v>20206200481752</v>
      </c>
      <c r="C126" s="13">
        <v>44041</v>
      </c>
      <c r="D126" s="14">
        <v>20204100753511</v>
      </c>
      <c r="E126" s="23">
        <v>44053</v>
      </c>
      <c r="F126" s="34" t="s">
        <v>23</v>
      </c>
      <c r="G126" s="34" t="s">
        <v>22</v>
      </c>
      <c r="H126" s="10">
        <v>10</v>
      </c>
      <c r="I126" s="21" t="s">
        <v>19</v>
      </c>
      <c r="J126" s="21" t="s">
        <v>18</v>
      </c>
      <c r="K126" s="21" t="s">
        <v>18</v>
      </c>
      <c r="L126" s="21" t="s">
        <v>18</v>
      </c>
      <c r="M126" s="36" t="s">
        <v>236</v>
      </c>
      <c r="N126" s="13">
        <v>44055</v>
      </c>
      <c r="O126" s="21" t="s">
        <v>19</v>
      </c>
      <c r="P126" s="21" t="s">
        <v>18</v>
      </c>
      <c r="Q126" s="8" t="s">
        <v>340</v>
      </c>
    </row>
    <row r="127" spans="1:17" s="9" customFormat="1" ht="62.5" x14ac:dyDescent="0.35">
      <c r="A127" s="45">
        <v>124</v>
      </c>
      <c r="B127" s="38" t="s">
        <v>93</v>
      </c>
      <c r="C127" s="13">
        <v>43901</v>
      </c>
      <c r="D127" s="14">
        <v>20204100378151</v>
      </c>
      <c r="E127" s="23">
        <v>43943</v>
      </c>
      <c r="F127" s="34" t="s">
        <v>23</v>
      </c>
      <c r="G127" s="34" t="s">
        <v>22</v>
      </c>
      <c r="H127" s="10">
        <v>50</v>
      </c>
      <c r="I127" s="21" t="s">
        <v>19</v>
      </c>
      <c r="J127" s="21" t="s">
        <v>18</v>
      </c>
      <c r="K127" s="21" t="s">
        <v>21</v>
      </c>
      <c r="L127" s="21" t="s">
        <v>18</v>
      </c>
      <c r="M127" s="21" t="s">
        <v>94</v>
      </c>
      <c r="N127" s="13">
        <v>43978</v>
      </c>
      <c r="O127" s="21" t="s">
        <v>19</v>
      </c>
      <c r="P127" s="21" t="s">
        <v>18</v>
      </c>
      <c r="Q127" s="8" t="s">
        <v>339</v>
      </c>
    </row>
    <row r="128" spans="1:17" s="9" customFormat="1" ht="62.5" x14ac:dyDescent="0.35">
      <c r="A128" s="45">
        <v>125</v>
      </c>
      <c r="B128" s="38">
        <v>20206200017342</v>
      </c>
      <c r="C128" s="13">
        <v>43844</v>
      </c>
      <c r="D128" s="14">
        <v>20204100199791</v>
      </c>
      <c r="E128" s="23">
        <v>43889</v>
      </c>
      <c r="F128" s="34" t="s">
        <v>23</v>
      </c>
      <c r="G128" s="34" t="s">
        <v>31</v>
      </c>
      <c r="H128" s="10">
        <v>35</v>
      </c>
      <c r="I128" s="21" t="s">
        <v>19</v>
      </c>
      <c r="J128" s="21" t="s">
        <v>18</v>
      </c>
      <c r="K128" s="21" t="s">
        <v>21</v>
      </c>
      <c r="L128" s="21" t="s">
        <v>18</v>
      </c>
      <c r="M128" s="21" t="s">
        <v>95</v>
      </c>
      <c r="N128" s="13">
        <v>43893</v>
      </c>
      <c r="O128" s="21" t="s">
        <v>19</v>
      </c>
      <c r="P128" s="21" t="s">
        <v>18</v>
      </c>
      <c r="Q128" s="8" t="s">
        <v>344</v>
      </c>
    </row>
    <row r="129" spans="1:17" s="9" customFormat="1" ht="62.5" x14ac:dyDescent="0.35">
      <c r="A129" s="45">
        <v>126</v>
      </c>
      <c r="B129" s="38">
        <v>20206200532552</v>
      </c>
      <c r="C129" s="13">
        <v>44062</v>
      </c>
      <c r="D129" s="14">
        <v>20204201066121</v>
      </c>
      <c r="E129" s="23">
        <v>44129</v>
      </c>
      <c r="F129" s="34" t="s">
        <v>23</v>
      </c>
      <c r="G129" s="34" t="s">
        <v>22</v>
      </c>
      <c r="H129" s="10">
        <v>46</v>
      </c>
      <c r="I129" s="21" t="s">
        <v>19</v>
      </c>
      <c r="J129" s="21" t="s">
        <v>18</v>
      </c>
      <c r="K129" s="21" t="s">
        <v>21</v>
      </c>
      <c r="L129" s="21" t="s">
        <v>18</v>
      </c>
      <c r="M129" s="36" t="s">
        <v>24</v>
      </c>
      <c r="N129" s="13">
        <v>44129</v>
      </c>
      <c r="O129" s="21" t="s">
        <v>19</v>
      </c>
      <c r="P129" s="21" t="s">
        <v>18</v>
      </c>
      <c r="Q129" s="8" t="s">
        <v>344</v>
      </c>
    </row>
    <row r="130" spans="1:17" s="9" customFormat="1" ht="62.5" x14ac:dyDescent="0.35">
      <c r="A130" s="45">
        <v>127</v>
      </c>
      <c r="B130" s="38">
        <v>20206200484562</v>
      </c>
      <c r="C130" s="13">
        <v>44042</v>
      </c>
      <c r="D130" s="14">
        <v>20204200752321</v>
      </c>
      <c r="E130" s="23">
        <v>44053</v>
      </c>
      <c r="F130" s="34" t="s">
        <v>23</v>
      </c>
      <c r="G130" s="34" t="s">
        <v>22</v>
      </c>
      <c r="H130" s="10">
        <v>16</v>
      </c>
      <c r="I130" s="21" t="s">
        <v>19</v>
      </c>
      <c r="J130" s="21" t="s">
        <v>18</v>
      </c>
      <c r="K130" s="21" t="s">
        <v>18</v>
      </c>
      <c r="L130" s="21" t="s">
        <v>18</v>
      </c>
      <c r="M130" s="36" t="s">
        <v>237</v>
      </c>
      <c r="N130" s="13">
        <v>44068</v>
      </c>
      <c r="O130" s="21" t="s">
        <v>19</v>
      </c>
      <c r="P130" s="21" t="s">
        <v>18</v>
      </c>
      <c r="Q130" s="8" t="s">
        <v>340</v>
      </c>
    </row>
    <row r="131" spans="1:17" s="9" customFormat="1" ht="62.5" x14ac:dyDescent="0.35">
      <c r="A131" s="45">
        <v>128</v>
      </c>
      <c r="B131" s="38">
        <v>20206200500892</v>
      </c>
      <c r="C131" s="13">
        <v>44049</v>
      </c>
      <c r="D131" s="14">
        <v>20204200784331</v>
      </c>
      <c r="E131" s="23">
        <v>44057</v>
      </c>
      <c r="F131" s="34" t="s">
        <v>23</v>
      </c>
      <c r="G131" s="34" t="s">
        <v>22</v>
      </c>
      <c r="H131" s="10">
        <v>11</v>
      </c>
      <c r="I131" s="21" t="s">
        <v>19</v>
      </c>
      <c r="J131" s="21" t="s">
        <v>18</v>
      </c>
      <c r="K131" s="21" t="s">
        <v>18</v>
      </c>
      <c r="L131" s="21" t="s">
        <v>18</v>
      </c>
      <c r="M131" s="36" t="s">
        <v>222</v>
      </c>
      <c r="N131" s="13">
        <v>44068</v>
      </c>
      <c r="O131" s="21" t="s">
        <v>19</v>
      </c>
      <c r="P131" s="21" t="s">
        <v>18</v>
      </c>
      <c r="Q131" s="8" t="s">
        <v>340</v>
      </c>
    </row>
    <row r="132" spans="1:17" s="9" customFormat="1" ht="62.5" x14ac:dyDescent="0.35">
      <c r="A132" s="45">
        <v>129</v>
      </c>
      <c r="B132" s="38">
        <v>20206200467932</v>
      </c>
      <c r="C132" s="13">
        <v>44036</v>
      </c>
      <c r="D132" s="14" t="s">
        <v>29</v>
      </c>
      <c r="E132" s="14" t="s">
        <v>29</v>
      </c>
      <c r="F132" s="34" t="s">
        <v>23</v>
      </c>
      <c r="G132" s="47" t="s">
        <v>29</v>
      </c>
      <c r="H132" s="14" t="s">
        <v>29</v>
      </c>
      <c r="I132" s="21" t="s">
        <v>29</v>
      </c>
      <c r="J132" s="21" t="s">
        <v>18</v>
      </c>
      <c r="K132" s="21" t="s">
        <v>29</v>
      </c>
      <c r="L132" s="21" t="s">
        <v>29</v>
      </c>
      <c r="M132" s="14" t="s">
        <v>29</v>
      </c>
      <c r="N132" s="14" t="s">
        <v>29</v>
      </c>
      <c r="O132" s="14" t="s">
        <v>29</v>
      </c>
      <c r="P132" s="14" t="s">
        <v>29</v>
      </c>
      <c r="Q132" s="8" t="s">
        <v>234</v>
      </c>
    </row>
    <row r="133" spans="1:17" s="9" customFormat="1" ht="62.5" x14ac:dyDescent="0.35">
      <c r="A133" s="45">
        <v>130</v>
      </c>
      <c r="B133" s="38">
        <v>20206200351082</v>
      </c>
      <c r="C133" s="13">
        <v>43985</v>
      </c>
      <c r="D133" s="14">
        <v>20204200529051</v>
      </c>
      <c r="E133" s="23">
        <v>44043</v>
      </c>
      <c r="F133" s="34" t="s">
        <v>23</v>
      </c>
      <c r="G133" s="34" t="s">
        <v>22</v>
      </c>
      <c r="H133" s="10">
        <v>38</v>
      </c>
      <c r="I133" s="21" t="s">
        <v>19</v>
      </c>
      <c r="J133" s="21" t="s">
        <v>18</v>
      </c>
      <c r="K133" s="21" t="s">
        <v>21</v>
      </c>
      <c r="L133" s="21" t="s">
        <v>18</v>
      </c>
      <c r="M133" s="21" t="s">
        <v>96</v>
      </c>
      <c r="N133" s="13">
        <v>44043</v>
      </c>
      <c r="O133" s="21" t="s">
        <v>19</v>
      </c>
      <c r="P133" s="21" t="s">
        <v>18</v>
      </c>
      <c r="Q133" s="8" t="s">
        <v>344</v>
      </c>
    </row>
    <row r="134" spans="1:17" s="9" customFormat="1" ht="62.5" x14ac:dyDescent="0.35">
      <c r="A134" s="45">
        <v>131</v>
      </c>
      <c r="B134" s="38">
        <v>20206200032122</v>
      </c>
      <c r="C134" s="13">
        <v>43850</v>
      </c>
      <c r="D134" s="14">
        <v>20204200095321</v>
      </c>
      <c r="E134" s="23">
        <v>43865</v>
      </c>
      <c r="F134" s="34" t="s">
        <v>23</v>
      </c>
      <c r="G134" s="34" t="s">
        <v>31</v>
      </c>
      <c r="H134" s="10">
        <v>18</v>
      </c>
      <c r="I134" s="21" t="s">
        <v>19</v>
      </c>
      <c r="J134" s="21" t="s">
        <v>18</v>
      </c>
      <c r="K134" s="21" t="s">
        <v>18</v>
      </c>
      <c r="L134" s="21" t="s">
        <v>18</v>
      </c>
      <c r="M134" s="21" t="s">
        <v>97</v>
      </c>
      <c r="N134" s="13">
        <v>43874</v>
      </c>
      <c r="O134" s="21" t="s">
        <v>19</v>
      </c>
      <c r="P134" s="21" t="s">
        <v>18</v>
      </c>
      <c r="Q134" s="8" t="s">
        <v>340</v>
      </c>
    </row>
    <row r="135" spans="1:17" s="9" customFormat="1" ht="62.5" x14ac:dyDescent="0.35">
      <c r="A135" s="45">
        <v>132</v>
      </c>
      <c r="B135" s="38">
        <v>20206200419852</v>
      </c>
      <c r="C135" s="13">
        <v>44021</v>
      </c>
      <c r="D135" s="14">
        <v>20204200711471</v>
      </c>
      <c r="E135" s="23">
        <v>44047</v>
      </c>
      <c r="F135" s="34" t="s">
        <v>23</v>
      </c>
      <c r="G135" s="34" t="s">
        <v>22</v>
      </c>
      <c r="H135" s="10">
        <v>16</v>
      </c>
      <c r="I135" s="21" t="s">
        <v>19</v>
      </c>
      <c r="J135" s="21" t="s">
        <v>18</v>
      </c>
      <c r="K135" s="21" t="s">
        <v>18</v>
      </c>
      <c r="L135" s="21" t="s">
        <v>18</v>
      </c>
      <c r="M135" s="21" t="s">
        <v>98</v>
      </c>
      <c r="N135" s="13">
        <v>44046</v>
      </c>
      <c r="O135" s="21" t="s">
        <v>19</v>
      </c>
      <c r="P135" s="21" t="s">
        <v>18</v>
      </c>
      <c r="Q135" s="8" t="s">
        <v>340</v>
      </c>
    </row>
    <row r="136" spans="1:17" s="9" customFormat="1" ht="62.5" x14ac:dyDescent="0.35">
      <c r="A136" s="45">
        <v>133</v>
      </c>
      <c r="B136" s="38">
        <v>20206200042392</v>
      </c>
      <c r="C136" s="13">
        <v>43853</v>
      </c>
      <c r="D136" s="14" t="s">
        <v>29</v>
      </c>
      <c r="E136" s="14" t="s">
        <v>29</v>
      </c>
      <c r="F136" s="34" t="s">
        <v>23</v>
      </c>
      <c r="G136" s="47" t="s">
        <v>29</v>
      </c>
      <c r="H136" s="14" t="s">
        <v>29</v>
      </c>
      <c r="I136" s="21" t="s">
        <v>29</v>
      </c>
      <c r="J136" s="21" t="s">
        <v>18</v>
      </c>
      <c r="K136" s="14" t="s">
        <v>29</v>
      </c>
      <c r="L136" s="14" t="s">
        <v>29</v>
      </c>
      <c r="M136" s="14" t="s">
        <v>29</v>
      </c>
      <c r="N136" s="14" t="s">
        <v>29</v>
      </c>
      <c r="O136" s="14" t="s">
        <v>29</v>
      </c>
      <c r="P136" s="14" t="s">
        <v>29</v>
      </c>
      <c r="Q136" s="8" t="s">
        <v>234</v>
      </c>
    </row>
    <row r="137" spans="1:17" s="9" customFormat="1" ht="62.5" x14ac:dyDescent="0.35">
      <c r="A137" s="45">
        <v>134</v>
      </c>
      <c r="B137" s="38">
        <v>20206200626652</v>
      </c>
      <c r="C137" s="13">
        <v>44092</v>
      </c>
      <c r="D137" s="14">
        <v>20204201022191</v>
      </c>
      <c r="E137" s="23">
        <v>44113</v>
      </c>
      <c r="F137" s="34" t="s">
        <v>23</v>
      </c>
      <c r="G137" s="34" t="s">
        <v>22</v>
      </c>
      <c r="H137" s="10">
        <v>19</v>
      </c>
      <c r="I137" s="21" t="s">
        <v>19</v>
      </c>
      <c r="J137" s="21" t="s">
        <v>18</v>
      </c>
      <c r="K137" s="21" t="s">
        <v>18</v>
      </c>
      <c r="L137" s="21" t="s">
        <v>18</v>
      </c>
      <c r="M137" s="21" t="s">
        <v>99</v>
      </c>
      <c r="N137" s="13">
        <v>44122</v>
      </c>
      <c r="O137" s="21" t="s">
        <v>19</v>
      </c>
      <c r="P137" s="21" t="s">
        <v>18</v>
      </c>
      <c r="Q137" s="8" t="s">
        <v>340</v>
      </c>
    </row>
    <row r="138" spans="1:17" s="9" customFormat="1" ht="62.5" x14ac:dyDescent="0.35">
      <c r="A138" s="45">
        <v>135</v>
      </c>
      <c r="B138" s="38">
        <v>20206200451062</v>
      </c>
      <c r="C138" s="13">
        <v>44032</v>
      </c>
      <c r="D138" s="14">
        <v>20204200676041</v>
      </c>
      <c r="E138" s="23">
        <v>44036</v>
      </c>
      <c r="F138" s="34" t="s">
        <v>23</v>
      </c>
      <c r="G138" s="34" t="s">
        <v>22</v>
      </c>
      <c r="H138" s="10">
        <v>7</v>
      </c>
      <c r="I138" s="21" t="s">
        <v>19</v>
      </c>
      <c r="J138" s="21" t="s">
        <v>18</v>
      </c>
      <c r="K138" s="21" t="s">
        <v>18</v>
      </c>
      <c r="L138" s="21" t="s">
        <v>18</v>
      </c>
      <c r="M138" s="21" t="s">
        <v>100</v>
      </c>
      <c r="N138" s="13">
        <v>44041</v>
      </c>
      <c r="O138" s="21" t="s">
        <v>19</v>
      </c>
      <c r="P138" s="21" t="s">
        <v>18</v>
      </c>
      <c r="Q138" s="8" t="s">
        <v>345</v>
      </c>
    </row>
    <row r="139" spans="1:17" s="9" customFormat="1" ht="75" x14ac:dyDescent="0.35">
      <c r="A139" s="45">
        <v>136</v>
      </c>
      <c r="B139" s="38">
        <v>20206200124272</v>
      </c>
      <c r="C139" s="13">
        <v>43874</v>
      </c>
      <c r="D139" s="14">
        <v>20204200205151</v>
      </c>
      <c r="E139" s="23">
        <v>43896</v>
      </c>
      <c r="F139" s="34" t="s">
        <v>23</v>
      </c>
      <c r="G139" s="34" t="s">
        <v>31</v>
      </c>
      <c r="H139" s="10">
        <v>16</v>
      </c>
      <c r="I139" s="21" t="s">
        <v>19</v>
      </c>
      <c r="J139" s="21" t="s">
        <v>18</v>
      </c>
      <c r="K139" s="21" t="s">
        <v>18</v>
      </c>
      <c r="L139" s="21" t="s">
        <v>21</v>
      </c>
      <c r="M139" s="21" t="s">
        <v>101</v>
      </c>
      <c r="N139" s="13">
        <v>43896</v>
      </c>
      <c r="O139" s="21" t="s">
        <v>19</v>
      </c>
      <c r="P139" s="21" t="s">
        <v>18</v>
      </c>
      <c r="Q139" s="8" t="s">
        <v>346</v>
      </c>
    </row>
    <row r="140" spans="1:17" s="9" customFormat="1" ht="62.5" x14ac:dyDescent="0.35">
      <c r="A140" s="45">
        <v>137</v>
      </c>
      <c r="B140" s="38">
        <v>20206200517762</v>
      </c>
      <c r="C140" s="13">
        <v>44055</v>
      </c>
      <c r="D140" s="14">
        <v>20204200972121</v>
      </c>
      <c r="E140" s="23">
        <v>44106</v>
      </c>
      <c r="F140" s="34" t="s">
        <v>23</v>
      </c>
      <c r="G140" s="34" t="s">
        <v>22</v>
      </c>
      <c r="H140" s="10">
        <v>35</v>
      </c>
      <c r="I140" s="21" t="s">
        <v>19</v>
      </c>
      <c r="J140" s="21" t="s">
        <v>18</v>
      </c>
      <c r="K140" s="21" t="s">
        <v>21</v>
      </c>
      <c r="L140" s="21" t="s">
        <v>18</v>
      </c>
      <c r="M140" s="21" t="s">
        <v>102</v>
      </c>
      <c r="N140" s="13">
        <v>44105</v>
      </c>
      <c r="O140" s="21" t="s">
        <v>19</v>
      </c>
      <c r="P140" s="21" t="s">
        <v>18</v>
      </c>
      <c r="Q140" s="8" t="s">
        <v>344</v>
      </c>
    </row>
    <row r="141" spans="1:17" s="9" customFormat="1" ht="62.5" x14ac:dyDescent="0.35">
      <c r="A141" s="45">
        <v>138</v>
      </c>
      <c r="B141" s="38">
        <v>20206200699012</v>
      </c>
      <c r="C141" s="13">
        <v>44111</v>
      </c>
      <c r="D141" s="14">
        <v>20204201083831</v>
      </c>
      <c r="E141" s="23">
        <v>44132</v>
      </c>
      <c r="F141" s="34" t="s">
        <v>23</v>
      </c>
      <c r="G141" s="34" t="s">
        <v>22</v>
      </c>
      <c r="H141" s="10">
        <v>14</v>
      </c>
      <c r="I141" s="21" t="s">
        <v>19</v>
      </c>
      <c r="J141" s="21" t="s">
        <v>18</v>
      </c>
      <c r="K141" s="21" t="s">
        <v>18</v>
      </c>
      <c r="L141" s="21" t="s">
        <v>18</v>
      </c>
      <c r="M141" s="21" t="s">
        <v>26</v>
      </c>
      <c r="N141" s="13">
        <v>44132</v>
      </c>
      <c r="O141" s="21" t="s">
        <v>19</v>
      </c>
      <c r="P141" s="21" t="s">
        <v>18</v>
      </c>
      <c r="Q141" s="8" t="s">
        <v>340</v>
      </c>
    </row>
    <row r="142" spans="1:17" s="9" customFormat="1" ht="62.5" x14ac:dyDescent="0.35">
      <c r="A142" s="45">
        <v>139</v>
      </c>
      <c r="B142" s="38">
        <v>20206200607722</v>
      </c>
      <c r="C142" s="13">
        <v>44085</v>
      </c>
      <c r="D142" s="14" t="s">
        <v>29</v>
      </c>
      <c r="E142" s="14" t="s">
        <v>29</v>
      </c>
      <c r="F142" s="34" t="s">
        <v>23</v>
      </c>
      <c r="G142" s="47" t="s">
        <v>29</v>
      </c>
      <c r="H142" s="14" t="s">
        <v>29</v>
      </c>
      <c r="I142" s="21" t="s">
        <v>29</v>
      </c>
      <c r="J142" s="21" t="s">
        <v>18</v>
      </c>
      <c r="K142" s="14" t="s">
        <v>29</v>
      </c>
      <c r="L142" s="14" t="s">
        <v>29</v>
      </c>
      <c r="M142" s="14" t="s">
        <v>29</v>
      </c>
      <c r="N142" s="14" t="s">
        <v>29</v>
      </c>
      <c r="O142" s="14" t="s">
        <v>29</v>
      </c>
      <c r="P142" s="14" t="s">
        <v>29</v>
      </c>
      <c r="Q142" s="8" t="s">
        <v>234</v>
      </c>
    </row>
    <row r="143" spans="1:17" s="9" customFormat="1" ht="62.5" x14ac:dyDescent="0.35">
      <c r="A143" s="45">
        <v>140</v>
      </c>
      <c r="B143" s="38">
        <v>20206200050232</v>
      </c>
      <c r="C143" s="13">
        <v>43857</v>
      </c>
      <c r="D143" s="14" t="s">
        <v>29</v>
      </c>
      <c r="E143" s="14" t="s">
        <v>29</v>
      </c>
      <c r="F143" s="34" t="s">
        <v>23</v>
      </c>
      <c r="G143" s="47" t="s">
        <v>29</v>
      </c>
      <c r="H143" s="14" t="s">
        <v>29</v>
      </c>
      <c r="I143" s="21" t="s">
        <v>29</v>
      </c>
      <c r="J143" s="21" t="s">
        <v>18</v>
      </c>
      <c r="K143" s="14" t="s">
        <v>29</v>
      </c>
      <c r="L143" s="14" t="s">
        <v>29</v>
      </c>
      <c r="M143" s="14" t="s">
        <v>29</v>
      </c>
      <c r="N143" s="14" t="s">
        <v>29</v>
      </c>
      <c r="O143" s="14" t="s">
        <v>29</v>
      </c>
      <c r="P143" s="14" t="s">
        <v>29</v>
      </c>
      <c r="Q143" s="8" t="s">
        <v>234</v>
      </c>
    </row>
    <row r="144" spans="1:17" s="9" customFormat="1" ht="62.5" x14ac:dyDescent="0.35">
      <c r="A144" s="45">
        <v>141</v>
      </c>
      <c r="B144" s="38">
        <v>20206200372782</v>
      </c>
      <c r="C144" s="13">
        <v>43993</v>
      </c>
      <c r="D144" s="14" t="s">
        <v>29</v>
      </c>
      <c r="E144" s="14" t="s">
        <v>29</v>
      </c>
      <c r="F144" s="34" t="s">
        <v>23</v>
      </c>
      <c r="G144" s="47" t="s">
        <v>29</v>
      </c>
      <c r="H144" s="14" t="s">
        <v>29</v>
      </c>
      <c r="I144" s="21" t="s">
        <v>29</v>
      </c>
      <c r="J144" s="21" t="s">
        <v>18</v>
      </c>
      <c r="K144" s="14" t="s">
        <v>29</v>
      </c>
      <c r="L144" s="14" t="s">
        <v>29</v>
      </c>
      <c r="M144" s="14" t="s">
        <v>29</v>
      </c>
      <c r="N144" s="14" t="s">
        <v>29</v>
      </c>
      <c r="O144" s="14" t="s">
        <v>29</v>
      </c>
      <c r="P144" s="14" t="s">
        <v>29</v>
      </c>
      <c r="Q144" s="8" t="s">
        <v>234</v>
      </c>
    </row>
    <row r="145" spans="1:17" s="9" customFormat="1" ht="62.5" x14ac:dyDescent="0.35">
      <c r="A145" s="45">
        <v>142</v>
      </c>
      <c r="B145" s="38">
        <v>20206200686742</v>
      </c>
      <c r="C145" s="13">
        <v>44109</v>
      </c>
      <c r="D145" s="14">
        <v>20204201057851</v>
      </c>
      <c r="E145" s="23">
        <v>44123</v>
      </c>
      <c r="F145" s="34" t="s">
        <v>23</v>
      </c>
      <c r="G145" s="34" t="s">
        <v>22</v>
      </c>
      <c r="H145" s="10">
        <v>12</v>
      </c>
      <c r="I145" s="21" t="s">
        <v>19</v>
      </c>
      <c r="J145" s="21" t="s">
        <v>18</v>
      </c>
      <c r="K145" s="21" t="s">
        <v>18</v>
      </c>
      <c r="L145" s="21" t="s">
        <v>18</v>
      </c>
      <c r="M145" s="21" t="s">
        <v>103</v>
      </c>
      <c r="N145" s="13">
        <v>44126</v>
      </c>
      <c r="O145" s="21" t="s">
        <v>19</v>
      </c>
      <c r="P145" s="21" t="s">
        <v>18</v>
      </c>
      <c r="Q145" s="8" t="s">
        <v>345</v>
      </c>
    </row>
    <row r="146" spans="1:17" s="9" customFormat="1" ht="62.5" x14ac:dyDescent="0.35">
      <c r="A146" s="45">
        <v>143</v>
      </c>
      <c r="B146" s="38">
        <v>20206200312812</v>
      </c>
      <c r="C146" s="13">
        <v>43965</v>
      </c>
      <c r="D146" s="14">
        <v>20204200483251</v>
      </c>
      <c r="E146" s="23">
        <v>43980</v>
      </c>
      <c r="F146" s="34" t="s">
        <v>23</v>
      </c>
      <c r="G146" s="34" t="s">
        <v>22</v>
      </c>
      <c r="H146" s="10">
        <v>16</v>
      </c>
      <c r="I146" s="21" t="s">
        <v>19</v>
      </c>
      <c r="J146" s="21" t="s">
        <v>18</v>
      </c>
      <c r="K146" s="21" t="s">
        <v>18</v>
      </c>
      <c r="L146" s="21" t="s">
        <v>18</v>
      </c>
      <c r="M146" s="21" t="s">
        <v>104</v>
      </c>
      <c r="N146" s="13">
        <v>43990</v>
      </c>
      <c r="O146" s="21" t="s">
        <v>19</v>
      </c>
      <c r="P146" s="21" t="s">
        <v>18</v>
      </c>
      <c r="Q146" s="8" t="s">
        <v>340</v>
      </c>
    </row>
    <row r="147" spans="1:17" s="9" customFormat="1" ht="62.5" x14ac:dyDescent="0.35">
      <c r="A147" s="45">
        <v>144</v>
      </c>
      <c r="B147" s="38">
        <v>20206200663712</v>
      </c>
      <c r="C147" s="13">
        <v>44103</v>
      </c>
      <c r="D147" s="14" t="s">
        <v>29</v>
      </c>
      <c r="E147" s="14" t="s">
        <v>29</v>
      </c>
      <c r="F147" s="34" t="s">
        <v>23</v>
      </c>
      <c r="G147" s="47" t="s">
        <v>29</v>
      </c>
      <c r="H147" s="14" t="s">
        <v>29</v>
      </c>
      <c r="I147" s="21" t="s">
        <v>29</v>
      </c>
      <c r="J147" s="21" t="s">
        <v>18</v>
      </c>
      <c r="K147" s="14" t="s">
        <v>29</v>
      </c>
      <c r="L147" s="14" t="s">
        <v>29</v>
      </c>
      <c r="M147" s="14" t="s">
        <v>29</v>
      </c>
      <c r="N147" s="14" t="s">
        <v>29</v>
      </c>
      <c r="O147" s="14" t="s">
        <v>29</v>
      </c>
      <c r="P147" s="14" t="s">
        <v>29</v>
      </c>
      <c r="Q147" s="8" t="s">
        <v>234</v>
      </c>
    </row>
    <row r="148" spans="1:17" s="9" customFormat="1" ht="62.5" x14ac:dyDescent="0.35">
      <c r="A148" s="45">
        <v>145</v>
      </c>
      <c r="B148" s="38">
        <v>20206200673322</v>
      </c>
      <c r="C148" s="13">
        <v>44105</v>
      </c>
      <c r="D148" s="14">
        <v>20204201068621</v>
      </c>
      <c r="E148" s="23">
        <v>44129</v>
      </c>
      <c r="F148" s="34" t="s">
        <v>23</v>
      </c>
      <c r="G148" s="34" t="s">
        <v>22</v>
      </c>
      <c r="H148" s="10">
        <v>15</v>
      </c>
      <c r="I148" s="21" t="s">
        <v>19</v>
      </c>
      <c r="J148" s="21" t="s">
        <v>18</v>
      </c>
      <c r="K148" s="21" t="s">
        <v>18</v>
      </c>
      <c r="L148" s="21" t="s">
        <v>18</v>
      </c>
      <c r="M148" s="21" t="s">
        <v>105</v>
      </c>
      <c r="N148" s="13">
        <v>44127</v>
      </c>
      <c r="O148" s="21" t="s">
        <v>19</v>
      </c>
      <c r="P148" s="21" t="s">
        <v>18</v>
      </c>
      <c r="Q148" s="8" t="s">
        <v>340</v>
      </c>
    </row>
    <row r="149" spans="1:17" s="9" customFormat="1" ht="62.5" x14ac:dyDescent="0.35">
      <c r="A149" s="45">
        <v>146</v>
      </c>
      <c r="B149" s="38">
        <v>20206200723632</v>
      </c>
      <c r="C149" s="13">
        <v>44119</v>
      </c>
      <c r="D149" s="14" t="s">
        <v>29</v>
      </c>
      <c r="E149" s="14" t="s">
        <v>29</v>
      </c>
      <c r="F149" s="34" t="s">
        <v>23</v>
      </c>
      <c r="G149" s="47" t="s">
        <v>29</v>
      </c>
      <c r="H149" s="14" t="s">
        <v>29</v>
      </c>
      <c r="I149" s="21" t="s">
        <v>29</v>
      </c>
      <c r="J149" s="21" t="s">
        <v>18</v>
      </c>
      <c r="K149" s="14" t="s">
        <v>29</v>
      </c>
      <c r="L149" s="14" t="s">
        <v>29</v>
      </c>
      <c r="M149" s="14" t="s">
        <v>29</v>
      </c>
      <c r="N149" s="14" t="s">
        <v>29</v>
      </c>
      <c r="O149" s="14" t="s">
        <v>29</v>
      </c>
      <c r="P149" s="14" t="s">
        <v>29</v>
      </c>
      <c r="Q149" s="8" t="s">
        <v>238</v>
      </c>
    </row>
    <row r="150" spans="1:17" s="9" customFormat="1" ht="62.5" x14ac:dyDescent="0.35">
      <c r="A150" s="45">
        <v>147</v>
      </c>
      <c r="B150" s="38">
        <v>20206200378812</v>
      </c>
      <c r="C150" s="13">
        <v>43998</v>
      </c>
      <c r="D150" s="14" t="s">
        <v>239</v>
      </c>
      <c r="E150" s="23">
        <v>44062</v>
      </c>
      <c r="F150" s="34" t="s">
        <v>23</v>
      </c>
      <c r="G150" s="34" t="s">
        <v>22</v>
      </c>
      <c r="H150" s="10">
        <v>41</v>
      </c>
      <c r="I150" s="21" t="s">
        <v>29</v>
      </c>
      <c r="J150" s="21" t="s">
        <v>18</v>
      </c>
      <c r="K150" s="14" t="s">
        <v>21</v>
      </c>
      <c r="L150" s="14" t="s">
        <v>18</v>
      </c>
      <c r="M150" s="36" t="s">
        <v>240</v>
      </c>
      <c r="N150" s="13">
        <v>44068</v>
      </c>
      <c r="O150" s="21" t="s">
        <v>19</v>
      </c>
      <c r="P150" s="21" t="s">
        <v>18</v>
      </c>
      <c r="Q150" s="8" t="s">
        <v>347</v>
      </c>
    </row>
    <row r="151" spans="1:17" s="9" customFormat="1" ht="62.5" x14ac:dyDescent="0.35">
      <c r="A151" s="45">
        <v>148</v>
      </c>
      <c r="B151" s="38">
        <v>20206200133762</v>
      </c>
      <c r="C151" s="13">
        <v>43878</v>
      </c>
      <c r="D151" s="14" t="s">
        <v>29</v>
      </c>
      <c r="E151" s="14" t="s">
        <v>29</v>
      </c>
      <c r="F151" s="34" t="s">
        <v>23</v>
      </c>
      <c r="G151" s="47" t="s">
        <v>29</v>
      </c>
      <c r="H151" s="14" t="s">
        <v>29</v>
      </c>
      <c r="I151" s="21" t="s">
        <v>29</v>
      </c>
      <c r="J151" s="21" t="s">
        <v>18</v>
      </c>
      <c r="K151" s="14" t="s">
        <v>29</v>
      </c>
      <c r="L151" s="14" t="s">
        <v>29</v>
      </c>
      <c r="M151" s="14" t="s">
        <v>29</v>
      </c>
      <c r="N151" s="14" t="s">
        <v>29</v>
      </c>
      <c r="O151" s="14" t="s">
        <v>29</v>
      </c>
      <c r="P151" s="14" t="s">
        <v>29</v>
      </c>
      <c r="Q151" s="8" t="s">
        <v>234</v>
      </c>
    </row>
    <row r="152" spans="1:17" s="9" customFormat="1" ht="62.5" x14ac:dyDescent="0.35">
      <c r="A152" s="45">
        <v>149</v>
      </c>
      <c r="B152" s="38">
        <v>20206200433162</v>
      </c>
      <c r="C152" s="13">
        <v>44026</v>
      </c>
      <c r="D152" s="14">
        <v>20204200709191</v>
      </c>
      <c r="E152" s="23">
        <v>44042</v>
      </c>
      <c r="F152" s="34" t="s">
        <v>23</v>
      </c>
      <c r="G152" s="34" t="s">
        <v>22</v>
      </c>
      <c r="H152" s="10">
        <v>16</v>
      </c>
      <c r="I152" s="21" t="s">
        <v>19</v>
      </c>
      <c r="J152" s="21" t="s">
        <v>18</v>
      </c>
      <c r="K152" s="21" t="s">
        <v>18</v>
      </c>
      <c r="L152" s="21" t="s">
        <v>18</v>
      </c>
      <c r="M152" s="21" t="s">
        <v>106</v>
      </c>
      <c r="N152" s="13">
        <v>44049</v>
      </c>
      <c r="O152" s="21" t="s">
        <v>19</v>
      </c>
      <c r="P152" s="21" t="s">
        <v>18</v>
      </c>
      <c r="Q152" s="8" t="s">
        <v>340</v>
      </c>
    </row>
    <row r="153" spans="1:17" s="9" customFormat="1" ht="62.5" x14ac:dyDescent="0.35">
      <c r="A153" s="45">
        <v>150</v>
      </c>
      <c r="B153" s="38">
        <v>20206200547632</v>
      </c>
      <c r="C153" s="13">
        <v>44067</v>
      </c>
      <c r="D153" s="14">
        <v>20204200875101</v>
      </c>
      <c r="E153" s="23">
        <v>44076</v>
      </c>
      <c r="F153" s="34" t="s">
        <v>23</v>
      </c>
      <c r="G153" s="34" t="s">
        <v>22</v>
      </c>
      <c r="H153" s="10">
        <v>11</v>
      </c>
      <c r="I153" s="21" t="s">
        <v>19</v>
      </c>
      <c r="J153" s="21" t="s">
        <v>18</v>
      </c>
      <c r="K153" s="21" t="s">
        <v>18</v>
      </c>
      <c r="L153" s="21" t="s">
        <v>18</v>
      </c>
      <c r="M153" s="21" t="s">
        <v>107</v>
      </c>
      <c r="N153" s="13">
        <v>44082</v>
      </c>
      <c r="O153" s="21" t="s">
        <v>19</v>
      </c>
      <c r="P153" s="21" t="s">
        <v>18</v>
      </c>
      <c r="Q153" s="8" t="s">
        <v>340</v>
      </c>
    </row>
    <row r="154" spans="1:17" s="9" customFormat="1" ht="62.5" x14ac:dyDescent="0.35">
      <c r="A154" s="45">
        <v>151</v>
      </c>
      <c r="B154" s="38">
        <v>20206200030592</v>
      </c>
      <c r="C154" s="13">
        <v>43850</v>
      </c>
      <c r="D154" s="14">
        <v>20204200094891</v>
      </c>
      <c r="E154" s="23">
        <v>43865</v>
      </c>
      <c r="F154" s="34" t="s">
        <v>23</v>
      </c>
      <c r="G154" s="34" t="s">
        <v>31</v>
      </c>
      <c r="H154" s="10">
        <v>25</v>
      </c>
      <c r="I154" s="21" t="s">
        <v>19</v>
      </c>
      <c r="J154" s="21" t="s">
        <v>18</v>
      </c>
      <c r="K154" s="21" t="s">
        <v>18</v>
      </c>
      <c r="L154" s="21" t="s">
        <v>18</v>
      </c>
      <c r="M154" s="21" t="s">
        <v>108</v>
      </c>
      <c r="N154" s="13">
        <v>43885</v>
      </c>
      <c r="O154" s="21" t="s">
        <v>19</v>
      </c>
      <c r="P154" s="21" t="s">
        <v>18</v>
      </c>
      <c r="Q154" s="8" t="s">
        <v>344</v>
      </c>
    </row>
    <row r="155" spans="1:17" s="9" customFormat="1" ht="62.5" x14ac:dyDescent="0.35">
      <c r="A155" s="45">
        <v>152</v>
      </c>
      <c r="B155" s="38">
        <v>20206200150052</v>
      </c>
      <c r="C155" s="13">
        <v>43881</v>
      </c>
      <c r="D155" s="14">
        <v>20204200283991</v>
      </c>
      <c r="E155" s="23">
        <v>43915</v>
      </c>
      <c r="F155" s="34" t="s">
        <v>23</v>
      </c>
      <c r="G155" s="34" t="s">
        <v>22</v>
      </c>
      <c r="H155" s="10">
        <v>24</v>
      </c>
      <c r="I155" s="21" t="s">
        <v>19</v>
      </c>
      <c r="J155" s="21" t="s">
        <v>18</v>
      </c>
      <c r="K155" s="21" t="s">
        <v>18</v>
      </c>
      <c r="L155" s="21" t="s">
        <v>18</v>
      </c>
      <c r="M155" s="21" t="s">
        <v>109</v>
      </c>
      <c r="N155" s="13">
        <v>43916</v>
      </c>
      <c r="O155" s="21" t="s">
        <v>19</v>
      </c>
      <c r="P155" s="21" t="s">
        <v>18</v>
      </c>
      <c r="Q155" s="8" t="s">
        <v>340</v>
      </c>
    </row>
    <row r="156" spans="1:17" s="9" customFormat="1" ht="62.5" x14ac:dyDescent="0.35">
      <c r="A156" s="45">
        <v>153</v>
      </c>
      <c r="B156" s="38">
        <v>20206200081772</v>
      </c>
      <c r="C156" s="13">
        <v>43865</v>
      </c>
      <c r="D156" s="14">
        <v>20204200255581</v>
      </c>
      <c r="E156" s="23">
        <v>43907</v>
      </c>
      <c r="F156" s="34" t="s">
        <v>23</v>
      </c>
      <c r="G156" s="34" t="s">
        <v>31</v>
      </c>
      <c r="H156" s="10">
        <v>90</v>
      </c>
      <c r="I156" s="21" t="s">
        <v>19</v>
      </c>
      <c r="J156" s="21" t="s">
        <v>18</v>
      </c>
      <c r="K156" s="21" t="s">
        <v>21</v>
      </c>
      <c r="L156" s="21" t="s">
        <v>18</v>
      </c>
      <c r="M156" s="21" t="s">
        <v>110</v>
      </c>
      <c r="N156" s="13">
        <v>43999</v>
      </c>
      <c r="O156" s="21" t="s">
        <v>19</v>
      </c>
      <c r="P156" s="21" t="s">
        <v>18</v>
      </c>
      <c r="Q156" s="8" t="s">
        <v>344</v>
      </c>
    </row>
    <row r="157" spans="1:17" s="9" customFormat="1" ht="62.5" x14ac:dyDescent="0.35">
      <c r="A157" s="45">
        <v>154</v>
      </c>
      <c r="B157" s="38">
        <v>20206200384662</v>
      </c>
      <c r="C157" s="13">
        <v>44001</v>
      </c>
      <c r="D157" s="14">
        <v>20204200608851</v>
      </c>
      <c r="E157" s="23">
        <v>44018</v>
      </c>
      <c r="F157" s="34" t="s">
        <v>23</v>
      </c>
      <c r="G157" s="34" t="s">
        <v>31</v>
      </c>
      <c r="H157" s="10">
        <v>12</v>
      </c>
      <c r="I157" s="21" t="s">
        <v>19</v>
      </c>
      <c r="J157" s="21" t="s">
        <v>18</v>
      </c>
      <c r="K157" s="21" t="s">
        <v>18</v>
      </c>
      <c r="L157" s="21" t="s">
        <v>18</v>
      </c>
      <c r="M157" s="21" t="s">
        <v>111</v>
      </c>
      <c r="N157" s="13">
        <v>44021</v>
      </c>
      <c r="O157" s="21" t="s">
        <v>19</v>
      </c>
      <c r="P157" s="21" t="s">
        <v>18</v>
      </c>
      <c r="Q157" s="8" t="s">
        <v>345</v>
      </c>
    </row>
    <row r="158" spans="1:17" s="9" customFormat="1" ht="62.5" x14ac:dyDescent="0.35">
      <c r="A158" s="45">
        <v>155</v>
      </c>
      <c r="B158" s="38">
        <v>20206200689572</v>
      </c>
      <c r="C158" s="13">
        <v>44110</v>
      </c>
      <c r="D158" s="14">
        <v>20204201057261</v>
      </c>
      <c r="E158" s="23">
        <v>44123</v>
      </c>
      <c r="F158" s="34" t="s">
        <v>23</v>
      </c>
      <c r="G158" s="34" t="s">
        <v>22</v>
      </c>
      <c r="H158" s="10">
        <v>13</v>
      </c>
      <c r="I158" s="21" t="s">
        <v>19</v>
      </c>
      <c r="J158" s="21" t="s">
        <v>18</v>
      </c>
      <c r="K158" s="21" t="s">
        <v>18</v>
      </c>
      <c r="L158" s="21" t="s">
        <v>18</v>
      </c>
      <c r="M158" s="21" t="s">
        <v>112</v>
      </c>
      <c r="N158" s="13">
        <v>44130</v>
      </c>
      <c r="O158" s="21" t="s">
        <v>19</v>
      </c>
      <c r="P158" s="21" t="s">
        <v>21</v>
      </c>
      <c r="Q158" s="8" t="s">
        <v>340</v>
      </c>
    </row>
    <row r="159" spans="1:17" s="9" customFormat="1" ht="75" x14ac:dyDescent="0.35">
      <c r="A159" s="45">
        <v>156</v>
      </c>
      <c r="B159" s="38">
        <v>20206200066512</v>
      </c>
      <c r="C159" s="13">
        <v>43860</v>
      </c>
      <c r="D159" s="14" t="s">
        <v>29</v>
      </c>
      <c r="E159" s="14" t="s">
        <v>29</v>
      </c>
      <c r="F159" s="34" t="s">
        <v>23</v>
      </c>
      <c r="G159" s="47" t="s">
        <v>29</v>
      </c>
      <c r="H159" s="14" t="s">
        <v>29</v>
      </c>
      <c r="I159" s="14" t="s">
        <v>29</v>
      </c>
      <c r="J159" s="14" t="s">
        <v>29</v>
      </c>
      <c r="K159" s="14" t="s">
        <v>29</v>
      </c>
      <c r="L159" s="14" t="s">
        <v>29</v>
      </c>
      <c r="M159" s="14" t="s">
        <v>29</v>
      </c>
      <c r="N159" s="14" t="s">
        <v>29</v>
      </c>
      <c r="O159" s="14" t="s">
        <v>29</v>
      </c>
      <c r="P159" s="14" t="s">
        <v>29</v>
      </c>
      <c r="Q159" s="8" t="s">
        <v>354</v>
      </c>
    </row>
    <row r="160" spans="1:17" s="9" customFormat="1" ht="62.5" x14ac:dyDescent="0.35">
      <c r="A160" s="45">
        <v>157</v>
      </c>
      <c r="B160" s="38">
        <v>20206200607742</v>
      </c>
      <c r="C160" s="13">
        <v>44085</v>
      </c>
      <c r="D160" s="14" t="s">
        <v>29</v>
      </c>
      <c r="E160" s="14" t="s">
        <v>29</v>
      </c>
      <c r="F160" s="34" t="s">
        <v>23</v>
      </c>
      <c r="G160" s="47" t="s">
        <v>29</v>
      </c>
      <c r="H160" s="14" t="s">
        <v>29</v>
      </c>
      <c r="I160" s="21" t="s">
        <v>29</v>
      </c>
      <c r="J160" s="21" t="s">
        <v>18</v>
      </c>
      <c r="K160" s="14" t="s">
        <v>29</v>
      </c>
      <c r="L160" s="14" t="s">
        <v>29</v>
      </c>
      <c r="M160" s="14" t="s">
        <v>29</v>
      </c>
      <c r="N160" s="14" t="s">
        <v>29</v>
      </c>
      <c r="O160" s="14" t="s">
        <v>29</v>
      </c>
      <c r="P160" s="14" t="s">
        <v>29</v>
      </c>
      <c r="Q160" s="8" t="s">
        <v>234</v>
      </c>
    </row>
    <row r="161" spans="1:21" s="9" customFormat="1" ht="62.5" x14ac:dyDescent="0.35">
      <c r="A161" s="45">
        <v>158</v>
      </c>
      <c r="B161" s="38">
        <v>20206200441042</v>
      </c>
      <c r="C161" s="13">
        <v>44028</v>
      </c>
      <c r="D161" s="14">
        <v>20204200941711</v>
      </c>
      <c r="E161" s="23">
        <v>44092</v>
      </c>
      <c r="F161" s="34" t="s">
        <v>23</v>
      </c>
      <c r="G161" s="34" t="s">
        <v>22</v>
      </c>
      <c r="H161" s="10">
        <v>47</v>
      </c>
      <c r="I161" s="21" t="s">
        <v>19</v>
      </c>
      <c r="J161" s="21" t="s">
        <v>18</v>
      </c>
      <c r="K161" s="21" t="s">
        <v>21</v>
      </c>
      <c r="L161" s="21" t="s">
        <v>21</v>
      </c>
      <c r="M161" s="21" t="s">
        <v>113</v>
      </c>
      <c r="N161" s="13">
        <v>44098</v>
      </c>
      <c r="O161" s="21" t="s">
        <v>19</v>
      </c>
      <c r="P161" s="21" t="s">
        <v>18</v>
      </c>
      <c r="Q161" s="8" t="s">
        <v>348</v>
      </c>
    </row>
    <row r="162" spans="1:21" s="9" customFormat="1" ht="62.5" x14ac:dyDescent="0.35">
      <c r="A162" s="45">
        <v>159</v>
      </c>
      <c r="B162" s="38">
        <v>20206200244472</v>
      </c>
      <c r="C162" s="13">
        <v>43907</v>
      </c>
      <c r="D162" s="14" t="s">
        <v>29</v>
      </c>
      <c r="E162" s="14" t="s">
        <v>29</v>
      </c>
      <c r="F162" s="34" t="s">
        <v>23</v>
      </c>
      <c r="G162" s="47" t="s">
        <v>29</v>
      </c>
      <c r="H162" s="14" t="s">
        <v>29</v>
      </c>
      <c r="I162" s="21" t="s">
        <v>29</v>
      </c>
      <c r="J162" s="21" t="s">
        <v>18</v>
      </c>
      <c r="K162" s="14" t="s">
        <v>29</v>
      </c>
      <c r="L162" s="14" t="s">
        <v>29</v>
      </c>
      <c r="M162" s="14" t="s">
        <v>29</v>
      </c>
      <c r="N162" s="14" t="s">
        <v>29</v>
      </c>
      <c r="O162" s="14" t="s">
        <v>29</v>
      </c>
      <c r="P162" s="14" t="s">
        <v>29</v>
      </c>
      <c r="Q162" s="8" t="s">
        <v>234</v>
      </c>
    </row>
    <row r="163" spans="1:21" s="9" customFormat="1" ht="62.5" x14ac:dyDescent="0.35">
      <c r="A163" s="45">
        <v>160</v>
      </c>
      <c r="B163" s="38">
        <v>20206200141882</v>
      </c>
      <c r="C163" s="13">
        <v>43880</v>
      </c>
      <c r="D163" s="14">
        <v>20204200158751</v>
      </c>
      <c r="E163" s="23">
        <v>43880</v>
      </c>
      <c r="F163" s="34" t="s">
        <v>23</v>
      </c>
      <c r="G163" s="34" t="s">
        <v>31</v>
      </c>
      <c r="H163" s="10">
        <v>3</v>
      </c>
      <c r="I163" s="21" t="s">
        <v>19</v>
      </c>
      <c r="J163" s="21" t="s">
        <v>18</v>
      </c>
      <c r="K163" s="21" t="s">
        <v>18</v>
      </c>
      <c r="L163" s="21" t="s">
        <v>18</v>
      </c>
      <c r="M163" s="21" t="s">
        <v>114</v>
      </c>
      <c r="N163" s="13">
        <v>43885</v>
      </c>
      <c r="O163" s="21" t="s">
        <v>19</v>
      </c>
      <c r="P163" s="21" t="s">
        <v>18</v>
      </c>
      <c r="Q163" s="8" t="s">
        <v>345</v>
      </c>
    </row>
    <row r="164" spans="1:21" s="9" customFormat="1" ht="62.5" x14ac:dyDescent="0.35">
      <c r="A164" s="45">
        <v>161</v>
      </c>
      <c r="B164" s="38">
        <v>20206200172102</v>
      </c>
      <c r="C164" s="13">
        <v>43888</v>
      </c>
      <c r="D164" s="14">
        <v>20204200216511</v>
      </c>
      <c r="E164" s="23">
        <v>43895</v>
      </c>
      <c r="F164" s="34" t="s">
        <v>23</v>
      </c>
      <c r="G164" s="34" t="s">
        <v>31</v>
      </c>
      <c r="H164" s="10">
        <v>5</v>
      </c>
      <c r="I164" s="21" t="s">
        <v>19</v>
      </c>
      <c r="J164" s="21" t="s">
        <v>18</v>
      </c>
      <c r="K164" s="21" t="s">
        <v>18</v>
      </c>
      <c r="L164" s="21" t="s">
        <v>18</v>
      </c>
      <c r="M164" s="21" t="s">
        <v>115</v>
      </c>
      <c r="N164" s="13">
        <v>43895</v>
      </c>
      <c r="O164" s="21" t="s">
        <v>19</v>
      </c>
      <c r="P164" s="21" t="s">
        <v>18</v>
      </c>
      <c r="Q164" s="8" t="s">
        <v>349</v>
      </c>
    </row>
    <row r="165" spans="1:21" s="9" customFormat="1" ht="62.5" x14ac:dyDescent="0.35">
      <c r="A165" s="45">
        <v>162</v>
      </c>
      <c r="B165" s="38">
        <v>20206200490472</v>
      </c>
      <c r="C165" s="13">
        <v>44045</v>
      </c>
      <c r="D165" s="14">
        <v>20204200822311</v>
      </c>
      <c r="E165" s="23">
        <v>44067</v>
      </c>
      <c r="F165" s="34" t="s">
        <v>23</v>
      </c>
      <c r="G165" s="34" t="s">
        <v>22</v>
      </c>
      <c r="H165" s="10">
        <v>29</v>
      </c>
      <c r="I165" s="21" t="s">
        <v>19</v>
      </c>
      <c r="J165" s="21" t="s">
        <v>18</v>
      </c>
      <c r="K165" s="21" t="s">
        <v>18</v>
      </c>
      <c r="L165" s="21" t="s">
        <v>18</v>
      </c>
      <c r="M165" s="21" t="s">
        <v>116</v>
      </c>
      <c r="N165" s="13">
        <v>44089</v>
      </c>
      <c r="O165" s="21" t="s">
        <v>19</v>
      </c>
      <c r="P165" s="21" t="s">
        <v>21</v>
      </c>
      <c r="Q165" s="8" t="s">
        <v>340</v>
      </c>
    </row>
    <row r="166" spans="1:21" s="9" customFormat="1" ht="62.5" x14ac:dyDescent="0.35">
      <c r="A166" s="45">
        <v>163</v>
      </c>
      <c r="B166" s="38">
        <v>20206200475292</v>
      </c>
      <c r="C166" s="13">
        <v>44039</v>
      </c>
      <c r="D166" s="14">
        <v>20204200781601</v>
      </c>
      <c r="E166" s="23">
        <v>44057</v>
      </c>
      <c r="F166" s="34" t="s">
        <v>23</v>
      </c>
      <c r="G166" s="34" t="s">
        <v>22</v>
      </c>
      <c r="H166" s="10">
        <v>19</v>
      </c>
      <c r="I166" s="21" t="s">
        <v>19</v>
      </c>
      <c r="J166" s="21" t="s">
        <v>18</v>
      </c>
      <c r="K166" s="21" t="s">
        <v>18</v>
      </c>
      <c r="L166" s="21" t="s">
        <v>18</v>
      </c>
      <c r="M166" s="21" t="s">
        <v>117</v>
      </c>
      <c r="N166" s="13">
        <v>44067</v>
      </c>
      <c r="O166" s="21" t="s">
        <v>19</v>
      </c>
      <c r="P166" s="21" t="s">
        <v>18</v>
      </c>
      <c r="Q166" s="8" t="s">
        <v>345</v>
      </c>
    </row>
    <row r="167" spans="1:21" s="9" customFormat="1" ht="62.5" x14ac:dyDescent="0.35">
      <c r="A167" s="45">
        <v>164</v>
      </c>
      <c r="B167" s="38">
        <v>20206200006582</v>
      </c>
      <c r="C167" s="13">
        <v>43838</v>
      </c>
      <c r="D167" s="14">
        <v>20204200213141</v>
      </c>
      <c r="E167" s="23">
        <v>43908</v>
      </c>
      <c r="F167" s="34" t="s">
        <v>23</v>
      </c>
      <c r="G167" s="34" t="s">
        <v>31</v>
      </c>
      <c r="H167" s="10">
        <v>50</v>
      </c>
      <c r="I167" s="21" t="s">
        <v>19</v>
      </c>
      <c r="J167" s="21" t="s">
        <v>18</v>
      </c>
      <c r="K167" s="21" t="s">
        <v>21</v>
      </c>
      <c r="L167" s="21" t="s">
        <v>18</v>
      </c>
      <c r="M167" s="21" t="s">
        <v>118</v>
      </c>
      <c r="N167" s="13">
        <v>43908</v>
      </c>
      <c r="O167" s="21" t="s">
        <v>19</v>
      </c>
      <c r="P167" s="21" t="s">
        <v>18</v>
      </c>
      <c r="Q167" s="8" t="s">
        <v>344</v>
      </c>
    </row>
    <row r="168" spans="1:21" s="9" customFormat="1" ht="62.5" x14ac:dyDescent="0.35">
      <c r="A168" s="45">
        <v>165</v>
      </c>
      <c r="B168" s="38">
        <v>20206200139942</v>
      </c>
      <c r="C168" s="13">
        <v>43879</v>
      </c>
      <c r="D168" s="14">
        <v>20204200395421</v>
      </c>
      <c r="E168" s="23">
        <v>43949</v>
      </c>
      <c r="F168" s="34" t="s">
        <v>23</v>
      </c>
      <c r="G168" s="34" t="s">
        <v>22</v>
      </c>
      <c r="H168" s="10">
        <v>53</v>
      </c>
      <c r="I168" s="21" t="s">
        <v>19</v>
      </c>
      <c r="J168" s="21" t="s">
        <v>18</v>
      </c>
      <c r="K168" s="21" t="s">
        <v>21</v>
      </c>
      <c r="L168" s="21" t="s">
        <v>18</v>
      </c>
      <c r="M168" s="21" t="s">
        <v>119</v>
      </c>
      <c r="N168" s="13">
        <v>43958</v>
      </c>
      <c r="O168" s="21" t="s">
        <v>19</v>
      </c>
      <c r="P168" s="21" t="s">
        <v>18</v>
      </c>
      <c r="Q168" s="8" t="s">
        <v>344</v>
      </c>
    </row>
    <row r="169" spans="1:21" ht="125" x14ac:dyDescent="0.25">
      <c r="A169" s="45">
        <v>166</v>
      </c>
      <c r="B169" s="38">
        <v>20206200565772</v>
      </c>
      <c r="C169" s="7">
        <v>44074</v>
      </c>
      <c r="D169" s="14" t="s">
        <v>80</v>
      </c>
      <c r="E169" s="14" t="s">
        <v>80</v>
      </c>
      <c r="F169" s="18" t="s">
        <v>23</v>
      </c>
      <c r="G169" s="47" t="s">
        <v>80</v>
      </c>
      <c r="H169" s="10">
        <v>46</v>
      </c>
      <c r="I169" s="15" t="s">
        <v>19</v>
      </c>
      <c r="J169" s="15" t="s">
        <v>18</v>
      </c>
      <c r="K169" s="15" t="s">
        <v>21</v>
      </c>
      <c r="L169" s="15" t="s">
        <v>241</v>
      </c>
      <c r="M169" s="14" t="s">
        <v>80</v>
      </c>
      <c r="N169" s="14" t="s">
        <v>80</v>
      </c>
      <c r="O169" s="14" t="s">
        <v>80</v>
      </c>
      <c r="P169" s="14" t="s">
        <v>80</v>
      </c>
      <c r="Q169" s="8" t="s">
        <v>350</v>
      </c>
    </row>
    <row r="170" spans="1:21" ht="162.5" x14ac:dyDescent="0.25">
      <c r="A170" s="45">
        <v>167</v>
      </c>
      <c r="B170" s="38">
        <v>20206200153192</v>
      </c>
      <c r="C170" s="7">
        <v>43882</v>
      </c>
      <c r="D170" s="14">
        <v>20204200283011</v>
      </c>
      <c r="E170" s="24">
        <v>43915</v>
      </c>
      <c r="F170" s="18" t="s">
        <v>23</v>
      </c>
      <c r="G170" s="18" t="s">
        <v>31</v>
      </c>
      <c r="H170" s="10">
        <v>66</v>
      </c>
      <c r="I170" s="15" t="s">
        <v>19</v>
      </c>
      <c r="J170" s="15" t="s">
        <v>21</v>
      </c>
      <c r="K170" s="15" t="s">
        <v>21</v>
      </c>
      <c r="L170" s="15" t="s">
        <v>21</v>
      </c>
      <c r="M170" s="15">
        <v>13503430</v>
      </c>
      <c r="N170" s="7">
        <v>43986</v>
      </c>
      <c r="O170" s="15" t="s">
        <v>19</v>
      </c>
      <c r="P170" s="15" t="s">
        <v>18</v>
      </c>
      <c r="Q170" s="8" t="s">
        <v>122</v>
      </c>
      <c r="T170" s="9"/>
      <c r="U170" s="9"/>
    </row>
    <row r="171" spans="1:21" ht="87.5" x14ac:dyDescent="0.25">
      <c r="A171" s="45">
        <v>168</v>
      </c>
      <c r="B171" s="38">
        <v>20206200486942</v>
      </c>
      <c r="C171" s="7">
        <v>44043</v>
      </c>
      <c r="D171" s="14">
        <v>20204200782861</v>
      </c>
      <c r="E171" s="24">
        <v>44063</v>
      </c>
      <c r="F171" s="18" t="s">
        <v>23</v>
      </c>
      <c r="G171" s="18" t="s">
        <v>22</v>
      </c>
      <c r="H171" s="10">
        <v>11</v>
      </c>
      <c r="I171" s="15" t="s">
        <v>19</v>
      </c>
      <c r="J171" s="15" t="s">
        <v>18</v>
      </c>
      <c r="K171" s="15" t="s">
        <v>18</v>
      </c>
      <c r="L171" s="15" t="s">
        <v>18</v>
      </c>
      <c r="M171" s="15" t="s">
        <v>123</v>
      </c>
      <c r="N171" s="7">
        <v>44067</v>
      </c>
      <c r="O171" s="15" t="s">
        <v>19</v>
      </c>
      <c r="P171" s="15" t="s">
        <v>18</v>
      </c>
      <c r="Q171" s="8" t="s">
        <v>124</v>
      </c>
    </row>
    <row r="172" spans="1:21" ht="62.5" x14ac:dyDescent="0.25">
      <c r="A172" s="45">
        <v>169</v>
      </c>
      <c r="B172" s="38">
        <v>20206200244352</v>
      </c>
      <c r="C172" s="7">
        <v>43907</v>
      </c>
      <c r="D172" s="10" t="s">
        <v>121</v>
      </c>
      <c r="E172" s="24" t="s">
        <v>121</v>
      </c>
      <c r="F172" s="18" t="s">
        <v>23</v>
      </c>
      <c r="G172" s="18" t="s">
        <v>121</v>
      </c>
      <c r="H172" s="10" t="s">
        <v>121</v>
      </c>
      <c r="I172" s="15" t="s">
        <v>19</v>
      </c>
      <c r="J172" s="15" t="s">
        <v>18</v>
      </c>
      <c r="K172" s="15" t="s">
        <v>121</v>
      </c>
      <c r="L172" s="15" t="s">
        <v>121</v>
      </c>
      <c r="M172" s="15" t="s">
        <v>121</v>
      </c>
      <c r="N172" s="7" t="s">
        <v>121</v>
      </c>
      <c r="O172" s="15" t="s">
        <v>121</v>
      </c>
      <c r="P172" s="15" t="s">
        <v>121</v>
      </c>
      <c r="Q172" s="8" t="s">
        <v>178</v>
      </c>
    </row>
    <row r="173" spans="1:21" ht="87.5" x14ac:dyDescent="0.25">
      <c r="A173" s="45">
        <v>170</v>
      </c>
      <c r="B173" s="38">
        <v>20206200293302</v>
      </c>
      <c r="C173" s="7">
        <v>43955</v>
      </c>
      <c r="D173" s="14">
        <v>20204200405231</v>
      </c>
      <c r="E173" s="24">
        <v>43970</v>
      </c>
      <c r="F173" s="18" t="s">
        <v>23</v>
      </c>
      <c r="G173" s="18" t="s">
        <v>22</v>
      </c>
      <c r="H173" s="10">
        <v>13</v>
      </c>
      <c r="I173" s="15" t="s">
        <v>19</v>
      </c>
      <c r="J173" s="15" t="s">
        <v>18</v>
      </c>
      <c r="K173" s="15" t="s">
        <v>18</v>
      </c>
      <c r="L173" s="15" t="s">
        <v>18</v>
      </c>
      <c r="M173" s="15" t="s">
        <v>125</v>
      </c>
      <c r="N173" s="7">
        <v>43973</v>
      </c>
      <c r="O173" s="15" t="s">
        <v>19</v>
      </c>
      <c r="P173" s="15" t="s">
        <v>18</v>
      </c>
      <c r="Q173" s="8" t="s">
        <v>124</v>
      </c>
    </row>
    <row r="174" spans="1:21" ht="88" customHeight="1" x14ac:dyDescent="0.25">
      <c r="A174" s="45">
        <v>171</v>
      </c>
      <c r="B174" s="38">
        <v>20206200704062</v>
      </c>
      <c r="C174" s="7">
        <v>44112</v>
      </c>
      <c r="D174" s="14" t="s">
        <v>189</v>
      </c>
      <c r="E174" s="14" t="s">
        <v>189</v>
      </c>
      <c r="F174" s="18" t="s">
        <v>23</v>
      </c>
      <c r="G174" s="47" t="s">
        <v>189</v>
      </c>
      <c r="H174" s="10">
        <v>18</v>
      </c>
      <c r="I174" s="15" t="s">
        <v>19</v>
      </c>
      <c r="J174" s="15" t="s">
        <v>21</v>
      </c>
      <c r="K174" s="14" t="s">
        <v>189</v>
      </c>
      <c r="L174" s="14" t="s">
        <v>189</v>
      </c>
      <c r="M174" s="14" t="s">
        <v>189</v>
      </c>
      <c r="N174" s="14" t="s">
        <v>189</v>
      </c>
      <c r="O174" s="14" t="s">
        <v>189</v>
      </c>
      <c r="P174" s="14" t="s">
        <v>189</v>
      </c>
      <c r="Q174" s="8" t="s">
        <v>126</v>
      </c>
    </row>
    <row r="175" spans="1:21" ht="137.5" x14ac:dyDescent="0.25">
      <c r="A175" s="45">
        <v>172</v>
      </c>
      <c r="B175" s="38">
        <v>20206200001332</v>
      </c>
      <c r="C175" s="7">
        <v>43833</v>
      </c>
      <c r="D175" s="14">
        <v>20204200317801</v>
      </c>
      <c r="E175" s="24">
        <v>43924</v>
      </c>
      <c r="F175" s="18" t="s">
        <v>23</v>
      </c>
      <c r="G175" s="18" t="s">
        <v>22</v>
      </c>
      <c r="H175" s="10">
        <v>66</v>
      </c>
      <c r="I175" s="15" t="s">
        <v>19</v>
      </c>
      <c r="J175" s="15" t="s">
        <v>21</v>
      </c>
      <c r="K175" s="21" t="s">
        <v>21</v>
      </c>
      <c r="L175" s="21" t="s">
        <v>18</v>
      </c>
      <c r="M175" s="15" t="s">
        <v>127</v>
      </c>
      <c r="N175" s="7">
        <v>43936</v>
      </c>
      <c r="O175" s="15" t="s">
        <v>19</v>
      </c>
      <c r="P175" s="15" t="s">
        <v>18</v>
      </c>
      <c r="Q175" s="8" t="s">
        <v>179</v>
      </c>
      <c r="T175" s="9"/>
      <c r="U175" s="9"/>
    </row>
    <row r="176" spans="1:21" ht="62.5" x14ac:dyDescent="0.25">
      <c r="A176" s="45">
        <v>173</v>
      </c>
      <c r="B176" s="38">
        <v>20206200708862</v>
      </c>
      <c r="C176" s="7">
        <v>44116</v>
      </c>
      <c r="D176" s="14" t="s">
        <v>189</v>
      </c>
      <c r="E176" s="14" t="s">
        <v>189</v>
      </c>
      <c r="F176" s="18" t="s">
        <v>23</v>
      </c>
      <c r="G176" s="47" t="s">
        <v>189</v>
      </c>
      <c r="H176" s="10">
        <v>17</v>
      </c>
      <c r="I176" s="15" t="s">
        <v>19</v>
      </c>
      <c r="J176" s="15" t="s">
        <v>21</v>
      </c>
      <c r="K176" s="14" t="s">
        <v>189</v>
      </c>
      <c r="L176" s="14" t="s">
        <v>189</v>
      </c>
      <c r="M176" s="14" t="s">
        <v>189</v>
      </c>
      <c r="N176" s="14" t="s">
        <v>189</v>
      </c>
      <c r="O176" s="14" t="s">
        <v>189</v>
      </c>
      <c r="P176" s="14" t="s">
        <v>189</v>
      </c>
      <c r="Q176" s="8" t="s">
        <v>283</v>
      </c>
    </row>
    <row r="177" spans="1:21" ht="87.5" x14ac:dyDescent="0.25">
      <c r="A177" s="45">
        <v>174</v>
      </c>
      <c r="B177" s="38">
        <v>20206200493522</v>
      </c>
      <c r="C177" s="7">
        <v>44047</v>
      </c>
      <c r="D177" s="14" t="s">
        <v>80</v>
      </c>
      <c r="E177" s="14" t="s">
        <v>80</v>
      </c>
      <c r="F177" s="18" t="s">
        <v>23</v>
      </c>
      <c r="G177" s="47" t="s">
        <v>80</v>
      </c>
      <c r="H177" s="10">
        <v>63</v>
      </c>
      <c r="I177" s="15" t="s">
        <v>19</v>
      </c>
      <c r="J177" s="15" t="s">
        <v>21</v>
      </c>
      <c r="K177" s="15" t="s">
        <v>21</v>
      </c>
      <c r="L177" s="15" t="s">
        <v>21</v>
      </c>
      <c r="M177" s="15" t="s">
        <v>80</v>
      </c>
      <c r="N177" s="15" t="s">
        <v>80</v>
      </c>
      <c r="O177" s="15" t="s">
        <v>80</v>
      </c>
      <c r="P177" s="15" t="s">
        <v>80</v>
      </c>
      <c r="Q177" s="8" t="s">
        <v>282</v>
      </c>
    </row>
    <row r="178" spans="1:21" ht="102" customHeight="1" x14ac:dyDescent="0.25">
      <c r="A178" s="45">
        <v>175</v>
      </c>
      <c r="B178" s="38">
        <v>20206200023272</v>
      </c>
      <c r="C178" s="7">
        <v>43846</v>
      </c>
      <c r="D178" s="14">
        <v>20204200072331</v>
      </c>
      <c r="E178" s="24">
        <v>43859</v>
      </c>
      <c r="F178" s="18" t="s">
        <v>23</v>
      </c>
      <c r="G178" s="18" t="s">
        <v>31</v>
      </c>
      <c r="H178" s="10">
        <v>8</v>
      </c>
      <c r="I178" s="15" t="s">
        <v>19</v>
      </c>
      <c r="J178" s="15" t="s">
        <v>18</v>
      </c>
      <c r="K178" s="15" t="s">
        <v>18</v>
      </c>
      <c r="L178" s="15" t="s">
        <v>18</v>
      </c>
      <c r="M178" s="15">
        <v>13157715</v>
      </c>
      <c r="N178" s="7">
        <v>43861</v>
      </c>
      <c r="O178" s="15" t="s">
        <v>19</v>
      </c>
      <c r="P178" s="15" t="s">
        <v>18</v>
      </c>
      <c r="Q178" s="8" t="s">
        <v>180</v>
      </c>
    </row>
    <row r="179" spans="1:21" ht="95.15" customHeight="1" x14ac:dyDescent="0.25">
      <c r="A179" s="45">
        <v>176</v>
      </c>
      <c r="B179" s="38">
        <v>20206200161462</v>
      </c>
      <c r="C179" s="7">
        <v>43885</v>
      </c>
      <c r="D179" s="14">
        <v>20204200375621</v>
      </c>
      <c r="E179" s="24">
        <v>43948</v>
      </c>
      <c r="F179" s="18" t="s">
        <v>23</v>
      </c>
      <c r="G179" s="18" t="s">
        <v>22</v>
      </c>
      <c r="H179" s="10">
        <v>40</v>
      </c>
      <c r="I179" s="15" t="s">
        <v>19</v>
      </c>
      <c r="J179" s="15" t="s">
        <v>18</v>
      </c>
      <c r="K179" s="15" t="s">
        <v>21</v>
      </c>
      <c r="L179" s="21" t="s">
        <v>18</v>
      </c>
      <c r="M179" s="15" t="s">
        <v>128</v>
      </c>
      <c r="N179" s="7">
        <v>43951</v>
      </c>
      <c r="O179" s="15" t="s">
        <v>19</v>
      </c>
      <c r="P179" s="15" t="s">
        <v>18</v>
      </c>
      <c r="Q179" s="8" t="s">
        <v>181</v>
      </c>
    </row>
    <row r="180" spans="1:21" ht="62.5" x14ac:dyDescent="0.25">
      <c r="A180" s="45">
        <v>177</v>
      </c>
      <c r="B180" s="38">
        <v>20206200504452</v>
      </c>
      <c r="C180" s="7">
        <v>44052</v>
      </c>
      <c r="D180" s="14" t="s">
        <v>121</v>
      </c>
      <c r="E180" s="14" t="s">
        <v>121</v>
      </c>
      <c r="F180" s="18" t="s">
        <v>23</v>
      </c>
      <c r="G180" s="18" t="s">
        <v>121</v>
      </c>
      <c r="H180" s="10" t="s">
        <v>121</v>
      </c>
      <c r="I180" s="15" t="s">
        <v>19</v>
      </c>
      <c r="J180" s="15" t="s">
        <v>18</v>
      </c>
      <c r="K180" s="15" t="s">
        <v>121</v>
      </c>
      <c r="L180" s="15" t="s">
        <v>121</v>
      </c>
      <c r="M180" s="15" t="s">
        <v>121</v>
      </c>
      <c r="N180" s="7" t="s">
        <v>121</v>
      </c>
      <c r="O180" s="15" t="s">
        <v>121</v>
      </c>
      <c r="P180" s="15" t="s">
        <v>121</v>
      </c>
      <c r="Q180" s="8" t="s">
        <v>182</v>
      </c>
    </row>
    <row r="181" spans="1:21" ht="177.65" customHeight="1" x14ac:dyDescent="0.25">
      <c r="A181" s="45">
        <v>178</v>
      </c>
      <c r="B181" s="38">
        <v>20206200369702</v>
      </c>
      <c r="C181" s="7">
        <v>43992</v>
      </c>
      <c r="D181" s="14">
        <v>20204200713461</v>
      </c>
      <c r="E181" s="24">
        <v>44043</v>
      </c>
      <c r="F181" s="18" t="s">
        <v>23</v>
      </c>
      <c r="G181" s="18" t="s">
        <v>22</v>
      </c>
      <c r="H181" s="10">
        <v>31</v>
      </c>
      <c r="I181" s="15" t="s">
        <v>19</v>
      </c>
      <c r="J181" s="15" t="s">
        <v>21</v>
      </c>
      <c r="K181" s="21" t="s">
        <v>21</v>
      </c>
      <c r="L181" s="15" t="s">
        <v>18</v>
      </c>
      <c r="M181" s="15" t="s">
        <v>129</v>
      </c>
      <c r="N181" s="7">
        <v>44047</v>
      </c>
      <c r="O181" s="15" t="s">
        <v>19</v>
      </c>
      <c r="P181" s="15" t="s">
        <v>18</v>
      </c>
      <c r="Q181" s="8" t="s">
        <v>183</v>
      </c>
      <c r="T181" s="9"/>
      <c r="U181" s="9"/>
    </row>
    <row r="182" spans="1:21" ht="96" customHeight="1" x14ac:dyDescent="0.25">
      <c r="A182" s="45">
        <v>179</v>
      </c>
      <c r="B182" s="38">
        <v>20206200342192</v>
      </c>
      <c r="C182" s="7">
        <v>43980</v>
      </c>
      <c r="D182" s="14">
        <v>20204200555741</v>
      </c>
      <c r="E182" s="24">
        <v>44005</v>
      </c>
      <c r="F182" s="18" t="s">
        <v>23</v>
      </c>
      <c r="G182" s="18" t="s">
        <v>22</v>
      </c>
      <c r="H182" s="10">
        <v>18</v>
      </c>
      <c r="I182" s="15" t="s">
        <v>19</v>
      </c>
      <c r="J182" s="15" t="s">
        <v>18</v>
      </c>
      <c r="K182" s="15" t="s">
        <v>18</v>
      </c>
      <c r="L182" s="15" t="s">
        <v>18</v>
      </c>
      <c r="M182" s="15" t="s">
        <v>130</v>
      </c>
      <c r="N182" s="7">
        <v>44012</v>
      </c>
      <c r="O182" s="15" t="s">
        <v>19</v>
      </c>
      <c r="P182" s="15" t="s">
        <v>18</v>
      </c>
      <c r="Q182" s="8" t="s">
        <v>131</v>
      </c>
    </row>
    <row r="183" spans="1:21" ht="91" customHeight="1" x14ac:dyDescent="0.25">
      <c r="A183" s="45">
        <v>180</v>
      </c>
      <c r="B183" s="38">
        <v>20206200124262</v>
      </c>
      <c r="C183" s="7">
        <v>43874</v>
      </c>
      <c r="D183" s="14">
        <v>20204200205151</v>
      </c>
      <c r="E183" s="24">
        <v>43893</v>
      </c>
      <c r="F183" s="18" t="s">
        <v>23</v>
      </c>
      <c r="G183" s="18" t="s">
        <v>31</v>
      </c>
      <c r="H183" s="10">
        <v>13</v>
      </c>
      <c r="I183" s="15" t="s">
        <v>19</v>
      </c>
      <c r="J183" s="15" t="s">
        <v>18</v>
      </c>
      <c r="K183" s="15" t="s">
        <v>18</v>
      </c>
      <c r="L183" s="15" t="s">
        <v>18</v>
      </c>
      <c r="M183" s="15">
        <v>13345576</v>
      </c>
      <c r="N183" s="7">
        <v>43896</v>
      </c>
      <c r="O183" s="15" t="s">
        <v>19</v>
      </c>
      <c r="P183" s="15" t="s">
        <v>18</v>
      </c>
      <c r="Q183" s="8" t="s">
        <v>131</v>
      </c>
    </row>
    <row r="184" spans="1:21" ht="74.150000000000006" customHeight="1" x14ac:dyDescent="0.25">
      <c r="A184" s="45">
        <v>181</v>
      </c>
      <c r="B184" s="38">
        <v>20206200678662</v>
      </c>
      <c r="C184" s="7">
        <v>44105</v>
      </c>
      <c r="D184" s="14" t="s">
        <v>189</v>
      </c>
      <c r="E184" s="14" t="s">
        <v>189</v>
      </c>
      <c r="F184" s="18" t="s">
        <v>23</v>
      </c>
      <c r="G184" s="47" t="s">
        <v>189</v>
      </c>
      <c r="H184" s="10">
        <v>23</v>
      </c>
      <c r="I184" s="15" t="s">
        <v>19</v>
      </c>
      <c r="J184" s="15" t="s">
        <v>21</v>
      </c>
      <c r="K184" s="14" t="s">
        <v>189</v>
      </c>
      <c r="L184" s="14" t="s">
        <v>189</v>
      </c>
      <c r="M184" s="14" t="s">
        <v>189</v>
      </c>
      <c r="N184" s="14" t="s">
        <v>189</v>
      </c>
      <c r="O184" s="14" t="s">
        <v>189</v>
      </c>
      <c r="P184" s="14" t="s">
        <v>189</v>
      </c>
      <c r="Q184" s="8" t="s">
        <v>126</v>
      </c>
    </row>
    <row r="185" spans="1:21" ht="87.5" x14ac:dyDescent="0.25">
      <c r="A185" s="45">
        <v>182</v>
      </c>
      <c r="B185" s="38">
        <v>20206200355652</v>
      </c>
      <c r="C185" s="7">
        <v>43986</v>
      </c>
      <c r="D185" s="14">
        <v>20204200508851</v>
      </c>
      <c r="E185" s="24">
        <v>43991</v>
      </c>
      <c r="F185" s="18" t="s">
        <v>23</v>
      </c>
      <c r="G185" s="18" t="s">
        <v>22</v>
      </c>
      <c r="H185" s="10">
        <v>5</v>
      </c>
      <c r="I185" s="15" t="s">
        <v>19</v>
      </c>
      <c r="J185" s="15" t="s">
        <v>18</v>
      </c>
      <c r="K185" s="15" t="s">
        <v>18</v>
      </c>
      <c r="L185" s="15" t="s">
        <v>18</v>
      </c>
      <c r="M185" s="15" t="s">
        <v>132</v>
      </c>
      <c r="N185" s="7">
        <v>43995</v>
      </c>
      <c r="O185" s="15" t="s">
        <v>19</v>
      </c>
      <c r="P185" s="15" t="s">
        <v>18</v>
      </c>
      <c r="Q185" s="8" t="s">
        <v>281</v>
      </c>
    </row>
    <row r="186" spans="1:21" ht="61" customHeight="1" x14ac:dyDescent="0.25">
      <c r="A186" s="45">
        <v>183</v>
      </c>
      <c r="B186" s="38">
        <v>20206200742352</v>
      </c>
      <c r="C186" s="7">
        <v>44124</v>
      </c>
      <c r="D186" s="14" t="s">
        <v>189</v>
      </c>
      <c r="E186" s="14" t="s">
        <v>189</v>
      </c>
      <c r="F186" s="18" t="s">
        <v>23</v>
      </c>
      <c r="G186" s="47" t="s">
        <v>189</v>
      </c>
      <c r="H186" s="10">
        <v>12</v>
      </c>
      <c r="I186" s="15" t="s">
        <v>19</v>
      </c>
      <c r="J186" s="15" t="s">
        <v>21</v>
      </c>
      <c r="K186" s="14" t="s">
        <v>189</v>
      </c>
      <c r="L186" s="14" t="s">
        <v>189</v>
      </c>
      <c r="M186" s="14" t="s">
        <v>189</v>
      </c>
      <c r="N186" s="14" t="s">
        <v>189</v>
      </c>
      <c r="O186" s="14" t="s">
        <v>189</v>
      </c>
      <c r="P186" s="14" t="s">
        <v>189</v>
      </c>
      <c r="Q186" s="8" t="s">
        <v>126</v>
      </c>
    </row>
    <row r="187" spans="1:21" ht="125" x14ac:dyDescent="0.25">
      <c r="A187" s="45">
        <v>184</v>
      </c>
      <c r="B187" s="38">
        <v>20206200404212</v>
      </c>
      <c r="C187" s="7">
        <v>44014</v>
      </c>
      <c r="D187" s="14">
        <v>20204200659991</v>
      </c>
      <c r="E187" s="24">
        <v>44033</v>
      </c>
      <c r="F187" s="18" t="s">
        <v>23</v>
      </c>
      <c r="G187" s="18" t="s">
        <v>22</v>
      </c>
      <c r="H187" s="10">
        <v>13</v>
      </c>
      <c r="I187" s="15" t="s">
        <v>19</v>
      </c>
      <c r="J187" s="15" t="s">
        <v>21</v>
      </c>
      <c r="K187" s="15" t="s">
        <v>18</v>
      </c>
      <c r="L187" s="15" t="s">
        <v>18</v>
      </c>
      <c r="M187" s="15" t="s">
        <v>133</v>
      </c>
      <c r="N187" s="7">
        <v>44035</v>
      </c>
      <c r="O187" s="21" t="s">
        <v>19</v>
      </c>
      <c r="P187" s="21" t="s">
        <v>18</v>
      </c>
      <c r="Q187" s="8" t="s">
        <v>134</v>
      </c>
      <c r="T187" s="9"/>
      <c r="U187" s="9"/>
    </row>
    <row r="188" spans="1:21" ht="125" x14ac:dyDescent="0.25">
      <c r="A188" s="45">
        <v>185</v>
      </c>
      <c r="B188" s="38">
        <v>20206200262742</v>
      </c>
      <c r="C188" s="7">
        <v>43924</v>
      </c>
      <c r="D188" s="14">
        <v>20204100332341</v>
      </c>
      <c r="E188" s="24">
        <v>43927</v>
      </c>
      <c r="F188" s="18" t="s">
        <v>45</v>
      </c>
      <c r="G188" s="18" t="s">
        <v>22</v>
      </c>
      <c r="H188" s="10">
        <v>1</v>
      </c>
      <c r="I188" s="15" t="s">
        <v>19</v>
      </c>
      <c r="J188" s="15" t="s">
        <v>21</v>
      </c>
      <c r="K188" s="15" t="s">
        <v>18</v>
      </c>
      <c r="L188" s="15" t="s">
        <v>18</v>
      </c>
      <c r="M188" s="15" t="s">
        <v>135</v>
      </c>
      <c r="N188" s="7">
        <v>43928</v>
      </c>
      <c r="O188" s="15" t="s">
        <v>19</v>
      </c>
      <c r="P188" s="15" t="s">
        <v>21</v>
      </c>
      <c r="Q188" s="8" t="s">
        <v>277</v>
      </c>
      <c r="T188" s="9"/>
      <c r="U188" s="9"/>
    </row>
    <row r="189" spans="1:21" ht="187.5" x14ac:dyDescent="0.25">
      <c r="A189" s="45">
        <v>186</v>
      </c>
      <c r="B189" s="38">
        <v>20206200267262</v>
      </c>
      <c r="C189" s="7">
        <v>43934</v>
      </c>
      <c r="D189" s="14">
        <v>20204100369261</v>
      </c>
      <c r="E189" s="24">
        <v>43941</v>
      </c>
      <c r="F189" s="18" t="s">
        <v>45</v>
      </c>
      <c r="G189" s="47" t="s">
        <v>80</v>
      </c>
      <c r="H189" s="14">
        <v>135</v>
      </c>
      <c r="I189" s="15" t="s">
        <v>19</v>
      </c>
      <c r="J189" s="15" t="s">
        <v>21</v>
      </c>
      <c r="K189" s="21" t="s">
        <v>21</v>
      </c>
      <c r="L189" s="21" t="s">
        <v>21</v>
      </c>
      <c r="M189" s="14" t="s">
        <v>80</v>
      </c>
      <c r="N189" s="14" t="s">
        <v>80</v>
      </c>
      <c r="O189" s="15" t="s">
        <v>19</v>
      </c>
      <c r="P189" s="15" t="s">
        <v>21</v>
      </c>
      <c r="Q189" s="8" t="s">
        <v>280</v>
      </c>
    </row>
    <row r="190" spans="1:21" ht="125" x14ac:dyDescent="0.25">
      <c r="A190" s="45">
        <v>187</v>
      </c>
      <c r="B190" s="38">
        <v>20206200387202</v>
      </c>
      <c r="C190" s="7">
        <v>44005</v>
      </c>
      <c r="D190" s="14">
        <v>20204100692341</v>
      </c>
      <c r="E190" s="24">
        <v>44040</v>
      </c>
      <c r="F190" s="18" t="s">
        <v>45</v>
      </c>
      <c r="G190" s="18" t="s">
        <v>22</v>
      </c>
      <c r="H190" s="10">
        <v>23</v>
      </c>
      <c r="I190" s="15" t="s">
        <v>19</v>
      </c>
      <c r="J190" s="15" t="s">
        <v>21</v>
      </c>
      <c r="K190" s="15" t="s">
        <v>18</v>
      </c>
      <c r="L190" s="15" t="s">
        <v>18</v>
      </c>
      <c r="M190" s="15" t="s">
        <v>136</v>
      </c>
      <c r="N190" s="7">
        <v>44041</v>
      </c>
      <c r="O190" s="15" t="s">
        <v>19</v>
      </c>
      <c r="P190" s="15" t="s">
        <v>21</v>
      </c>
      <c r="Q190" s="8" t="s">
        <v>279</v>
      </c>
    </row>
    <row r="191" spans="1:21" ht="75" x14ac:dyDescent="0.25">
      <c r="A191" s="45">
        <v>188</v>
      </c>
      <c r="B191" s="38">
        <v>20206200745792</v>
      </c>
      <c r="C191" s="7">
        <v>44125</v>
      </c>
      <c r="D191" s="14" t="s">
        <v>121</v>
      </c>
      <c r="E191" s="24" t="s">
        <v>121</v>
      </c>
      <c r="F191" s="18" t="s">
        <v>45</v>
      </c>
      <c r="G191" s="18" t="s">
        <v>121</v>
      </c>
      <c r="H191" s="10" t="s">
        <v>121</v>
      </c>
      <c r="I191" s="15" t="s">
        <v>19</v>
      </c>
      <c r="J191" s="15" t="s">
        <v>21</v>
      </c>
      <c r="K191" s="15" t="s">
        <v>121</v>
      </c>
      <c r="L191" s="15" t="s">
        <v>121</v>
      </c>
      <c r="M191" s="15" t="s">
        <v>121</v>
      </c>
      <c r="N191" s="7" t="s">
        <v>121</v>
      </c>
      <c r="O191" s="15" t="s">
        <v>121</v>
      </c>
      <c r="P191" s="15" t="s">
        <v>121</v>
      </c>
      <c r="Q191" s="8" t="s">
        <v>278</v>
      </c>
    </row>
    <row r="192" spans="1:21" ht="171.75" customHeight="1" x14ac:dyDescent="0.25">
      <c r="A192" s="45">
        <v>189</v>
      </c>
      <c r="B192" s="38">
        <v>20206200218972</v>
      </c>
      <c r="C192" s="7">
        <v>43900</v>
      </c>
      <c r="D192" s="14">
        <v>20204100791461</v>
      </c>
      <c r="E192" s="24">
        <v>44061</v>
      </c>
      <c r="F192" s="18" t="s">
        <v>45</v>
      </c>
      <c r="G192" s="18" t="s">
        <v>242</v>
      </c>
      <c r="H192" s="10">
        <v>158</v>
      </c>
      <c r="I192" s="15" t="s">
        <v>19</v>
      </c>
      <c r="J192" s="15" t="s">
        <v>18</v>
      </c>
      <c r="K192" s="15" t="s">
        <v>21</v>
      </c>
      <c r="L192" s="15" t="s">
        <v>21</v>
      </c>
      <c r="M192" s="7" t="s">
        <v>80</v>
      </c>
      <c r="N192" s="7" t="s">
        <v>80</v>
      </c>
      <c r="O192" s="15" t="s">
        <v>19</v>
      </c>
      <c r="P192" s="15" t="s">
        <v>18</v>
      </c>
      <c r="Q192" s="8" t="s">
        <v>351</v>
      </c>
    </row>
    <row r="193" spans="1:21" ht="156" customHeight="1" x14ac:dyDescent="0.25">
      <c r="A193" s="45">
        <v>190</v>
      </c>
      <c r="B193" s="38" t="s">
        <v>137</v>
      </c>
      <c r="C193" s="7">
        <v>43903</v>
      </c>
      <c r="D193" s="14">
        <v>20204100199223</v>
      </c>
      <c r="E193" s="24">
        <v>44084</v>
      </c>
      <c r="F193" s="18" t="s">
        <v>45</v>
      </c>
      <c r="G193" s="18" t="s">
        <v>242</v>
      </c>
      <c r="H193" s="11">
        <v>168</v>
      </c>
      <c r="I193" s="15" t="s">
        <v>19</v>
      </c>
      <c r="J193" s="15" t="s">
        <v>21</v>
      </c>
      <c r="K193" s="15" t="s">
        <v>21</v>
      </c>
      <c r="L193" s="15" t="s">
        <v>21</v>
      </c>
      <c r="M193" s="11" t="s">
        <v>80</v>
      </c>
      <c r="N193" s="11" t="s">
        <v>80</v>
      </c>
      <c r="O193" s="21" t="s">
        <v>19</v>
      </c>
      <c r="P193" s="15" t="s">
        <v>18</v>
      </c>
      <c r="Q193" s="8" t="s">
        <v>352</v>
      </c>
    </row>
    <row r="194" spans="1:21" ht="75" x14ac:dyDescent="0.25">
      <c r="A194" s="45">
        <v>191</v>
      </c>
      <c r="B194" s="38">
        <v>20206200597472</v>
      </c>
      <c r="C194" s="7">
        <v>44083</v>
      </c>
      <c r="D194" s="14">
        <v>20204200948301</v>
      </c>
      <c r="E194" s="24">
        <v>44095</v>
      </c>
      <c r="F194" s="18" t="s">
        <v>23</v>
      </c>
      <c r="G194" s="18" t="s">
        <v>22</v>
      </c>
      <c r="H194" s="10">
        <v>7</v>
      </c>
      <c r="I194" s="15" t="s">
        <v>19</v>
      </c>
      <c r="J194" s="15" t="s">
        <v>18</v>
      </c>
      <c r="K194" s="15" t="s">
        <v>18</v>
      </c>
      <c r="L194" s="15" t="s">
        <v>18</v>
      </c>
      <c r="M194" s="15" t="s">
        <v>138</v>
      </c>
      <c r="N194" s="7">
        <v>44098</v>
      </c>
      <c r="O194" s="15" t="s">
        <v>19</v>
      </c>
      <c r="P194" s="15" t="s">
        <v>21</v>
      </c>
      <c r="Q194" s="8" t="s">
        <v>243</v>
      </c>
    </row>
    <row r="195" spans="1:21" ht="100" x14ac:dyDescent="0.25">
      <c r="A195" s="45">
        <v>192</v>
      </c>
      <c r="B195" s="38">
        <v>20206200433142</v>
      </c>
      <c r="C195" s="7">
        <v>44026</v>
      </c>
      <c r="D195" s="14">
        <v>20204200659081</v>
      </c>
      <c r="E195" s="24">
        <v>44034</v>
      </c>
      <c r="F195" s="18" t="s">
        <v>23</v>
      </c>
      <c r="G195" s="18" t="s">
        <v>22</v>
      </c>
      <c r="H195" s="10">
        <v>5</v>
      </c>
      <c r="I195" s="15" t="s">
        <v>19</v>
      </c>
      <c r="J195" s="15" t="s">
        <v>18</v>
      </c>
      <c r="K195" s="15" t="s">
        <v>18</v>
      </c>
      <c r="L195" s="15" t="s">
        <v>18</v>
      </c>
      <c r="M195" s="15" t="s">
        <v>139</v>
      </c>
      <c r="N195" s="7">
        <v>44035</v>
      </c>
      <c r="O195" s="15" t="s">
        <v>19</v>
      </c>
      <c r="P195" s="15" t="s">
        <v>18</v>
      </c>
      <c r="Q195" s="8" t="s">
        <v>291</v>
      </c>
      <c r="T195" s="9"/>
      <c r="U195" s="9" t="s">
        <v>290</v>
      </c>
    </row>
    <row r="196" spans="1:21" ht="62.5" x14ac:dyDescent="0.25">
      <c r="A196" s="45">
        <v>193</v>
      </c>
      <c r="B196" s="38">
        <v>20206200028392</v>
      </c>
      <c r="C196" s="7">
        <v>43847</v>
      </c>
      <c r="D196" s="14" t="s">
        <v>121</v>
      </c>
      <c r="E196" s="24" t="s">
        <v>121</v>
      </c>
      <c r="F196" s="18" t="s">
        <v>23</v>
      </c>
      <c r="G196" s="18" t="s">
        <v>121</v>
      </c>
      <c r="H196" s="10" t="s">
        <v>121</v>
      </c>
      <c r="I196" s="15" t="s">
        <v>19</v>
      </c>
      <c r="J196" s="15" t="s">
        <v>18</v>
      </c>
      <c r="K196" s="15" t="s">
        <v>121</v>
      </c>
      <c r="L196" s="15" t="s">
        <v>121</v>
      </c>
      <c r="M196" s="15" t="s">
        <v>121</v>
      </c>
      <c r="N196" s="7" t="s">
        <v>121</v>
      </c>
      <c r="O196" s="15" t="s">
        <v>121</v>
      </c>
      <c r="P196" s="15" t="s">
        <v>121</v>
      </c>
      <c r="Q196" s="8" t="s">
        <v>276</v>
      </c>
    </row>
    <row r="197" spans="1:21" ht="137.5" x14ac:dyDescent="0.25">
      <c r="A197" s="45">
        <v>194</v>
      </c>
      <c r="B197" s="38">
        <v>20206200346152</v>
      </c>
      <c r="C197" s="7">
        <v>43983</v>
      </c>
      <c r="D197" s="14">
        <v>20204200684721</v>
      </c>
      <c r="E197" s="24">
        <v>44040</v>
      </c>
      <c r="F197" s="18" t="s">
        <v>23</v>
      </c>
      <c r="G197" s="18" t="s">
        <v>22</v>
      </c>
      <c r="H197" s="10">
        <v>37</v>
      </c>
      <c r="I197" s="15" t="s">
        <v>19</v>
      </c>
      <c r="J197" s="15" t="s">
        <v>18</v>
      </c>
      <c r="K197" s="15" t="s">
        <v>21</v>
      </c>
      <c r="L197" s="15" t="s">
        <v>18</v>
      </c>
      <c r="M197" s="15" t="s">
        <v>140</v>
      </c>
      <c r="N197" s="7">
        <v>44042</v>
      </c>
      <c r="O197" s="15" t="s">
        <v>19</v>
      </c>
      <c r="P197" s="15" t="s">
        <v>18</v>
      </c>
      <c r="Q197" s="8" t="s">
        <v>275</v>
      </c>
    </row>
    <row r="198" spans="1:21" ht="87.5" x14ac:dyDescent="0.25">
      <c r="A198" s="45">
        <v>195</v>
      </c>
      <c r="B198" s="38">
        <v>20206200283492</v>
      </c>
      <c r="C198" s="7">
        <v>43948</v>
      </c>
      <c r="D198" s="14">
        <v>20204200404901</v>
      </c>
      <c r="E198" s="24">
        <v>43970</v>
      </c>
      <c r="F198" s="18" t="s">
        <v>23</v>
      </c>
      <c r="G198" s="18" t="s">
        <v>22</v>
      </c>
      <c r="H198" s="10">
        <v>17</v>
      </c>
      <c r="I198" s="15" t="s">
        <v>19</v>
      </c>
      <c r="J198" s="15" t="s">
        <v>18</v>
      </c>
      <c r="K198" s="15" t="s">
        <v>18</v>
      </c>
      <c r="L198" s="15" t="s">
        <v>18</v>
      </c>
      <c r="M198" s="15" t="s">
        <v>141</v>
      </c>
      <c r="N198" s="7">
        <v>43973</v>
      </c>
      <c r="O198" s="15" t="s">
        <v>19</v>
      </c>
      <c r="P198" s="15" t="s">
        <v>18</v>
      </c>
      <c r="Q198" s="8" t="s">
        <v>142</v>
      </c>
    </row>
    <row r="199" spans="1:21" ht="137.5" x14ac:dyDescent="0.25">
      <c r="A199" s="45">
        <v>196</v>
      </c>
      <c r="B199" s="38">
        <v>20206200156462</v>
      </c>
      <c r="C199" s="7">
        <v>43884</v>
      </c>
      <c r="D199" s="14">
        <v>20204200284361</v>
      </c>
      <c r="E199" s="24">
        <v>43915</v>
      </c>
      <c r="F199" s="18" t="s">
        <v>23</v>
      </c>
      <c r="G199" s="18" t="s">
        <v>22</v>
      </c>
      <c r="H199" s="10">
        <v>21</v>
      </c>
      <c r="I199" s="15" t="s">
        <v>19</v>
      </c>
      <c r="J199" s="15" t="s">
        <v>21</v>
      </c>
      <c r="K199" s="15" t="s">
        <v>21</v>
      </c>
      <c r="L199" s="15" t="s">
        <v>18</v>
      </c>
      <c r="M199" s="15" t="s">
        <v>143</v>
      </c>
      <c r="N199" s="7">
        <v>43916</v>
      </c>
      <c r="O199" s="15" t="s">
        <v>19</v>
      </c>
      <c r="P199" s="15" t="s">
        <v>18</v>
      </c>
      <c r="Q199" s="8" t="s">
        <v>184</v>
      </c>
    </row>
    <row r="200" spans="1:21" ht="150" x14ac:dyDescent="0.25">
      <c r="A200" s="45">
        <v>197</v>
      </c>
      <c r="B200" s="38">
        <v>20206200360612</v>
      </c>
      <c r="C200" s="7">
        <v>43990</v>
      </c>
      <c r="D200" s="14">
        <v>20204200513051</v>
      </c>
      <c r="E200" s="24">
        <v>43991</v>
      </c>
      <c r="F200" s="18" t="s">
        <v>23</v>
      </c>
      <c r="G200" s="18" t="s">
        <v>22</v>
      </c>
      <c r="H200" s="10">
        <v>1</v>
      </c>
      <c r="I200" s="15" t="s">
        <v>19</v>
      </c>
      <c r="J200" s="15" t="s">
        <v>21</v>
      </c>
      <c r="K200" s="15" t="s">
        <v>18</v>
      </c>
      <c r="L200" s="15" t="s">
        <v>18</v>
      </c>
      <c r="M200" s="15" t="s">
        <v>144</v>
      </c>
      <c r="N200" s="7">
        <v>43993</v>
      </c>
      <c r="O200" s="15" t="s">
        <v>19</v>
      </c>
      <c r="P200" s="15" t="s">
        <v>18</v>
      </c>
      <c r="Q200" s="8" t="s">
        <v>273</v>
      </c>
    </row>
    <row r="201" spans="1:21" ht="112.5" x14ac:dyDescent="0.25">
      <c r="A201" s="45">
        <v>198</v>
      </c>
      <c r="B201" s="38">
        <v>20206200057462</v>
      </c>
      <c r="C201" s="7">
        <v>43858</v>
      </c>
      <c r="D201" s="14">
        <v>20204200114141</v>
      </c>
      <c r="E201" s="24">
        <v>43872</v>
      </c>
      <c r="F201" s="18" t="s">
        <v>23</v>
      </c>
      <c r="G201" s="18" t="s">
        <v>22</v>
      </c>
      <c r="H201" s="10">
        <v>8</v>
      </c>
      <c r="I201" s="15" t="s">
        <v>19</v>
      </c>
      <c r="J201" s="15" t="s">
        <v>18</v>
      </c>
      <c r="K201" s="15" t="s">
        <v>18</v>
      </c>
      <c r="L201" s="15" t="s">
        <v>18</v>
      </c>
      <c r="M201" s="15" t="s">
        <v>145</v>
      </c>
      <c r="N201" s="7">
        <v>43872</v>
      </c>
      <c r="O201" s="15" t="s">
        <v>19</v>
      </c>
      <c r="P201" s="15" t="s">
        <v>18</v>
      </c>
      <c r="Q201" s="8" t="s">
        <v>274</v>
      </c>
    </row>
    <row r="202" spans="1:21" ht="137.5" x14ac:dyDescent="0.25">
      <c r="A202" s="45">
        <v>199</v>
      </c>
      <c r="B202" s="38">
        <v>20206200529502</v>
      </c>
      <c r="C202" s="7">
        <v>44061</v>
      </c>
      <c r="D202" s="14">
        <v>20204200882331</v>
      </c>
      <c r="E202" s="24">
        <v>44077</v>
      </c>
      <c r="F202" s="18" t="s">
        <v>23</v>
      </c>
      <c r="G202" s="18" t="s">
        <v>22</v>
      </c>
      <c r="H202" s="10">
        <v>12</v>
      </c>
      <c r="I202" s="15" t="s">
        <v>19</v>
      </c>
      <c r="J202" s="15" t="s">
        <v>18</v>
      </c>
      <c r="K202" s="15" t="s">
        <v>18</v>
      </c>
      <c r="L202" s="15" t="s">
        <v>18</v>
      </c>
      <c r="M202" s="15" t="s">
        <v>146</v>
      </c>
      <c r="N202" s="7">
        <v>44082</v>
      </c>
      <c r="O202" s="15" t="s">
        <v>19</v>
      </c>
      <c r="P202" s="15" t="s">
        <v>21</v>
      </c>
      <c r="Q202" s="8" t="s">
        <v>147</v>
      </c>
    </row>
    <row r="203" spans="1:21" ht="100" x14ac:dyDescent="0.25">
      <c r="A203" s="45">
        <v>200</v>
      </c>
      <c r="B203" s="38">
        <v>20206200154702</v>
      </c>
      <c r="C203" s="7">
        <v>43882</v>
      </c>
      <c r="D203" s="14">
        <v>20204200233731</v>
      </c>
      <c r="E203" s="24">
        <v>43902</v>
      </c>
      <c r="F203" s="18" t="s">
        <v>23</v>
      </c>
      <c r="G203" s="18" t="s">
        <v>68</v>
      </c>
      <c r="H203" s="10">
        <v>14</v>
      </c>
      <c r="I203" s="15" t="s">
        <v>19</v>
      </c>
      <c r="J203" s="15" t="s">
        <v>18</v>
      </c>
      <c r="K203" s="15" t="s">
        <v>18</v>
      </c>
      <c r="L203" s="15" t="s">
        <v>18</v>
      </c>
      <c r="M203" s="11" t="s">
        <v>285</v>
      </c>
      <c r="N203" s="7">
        <v>43902</v>
      </c>
      <c r="O203" s="15" t="s">
        <v>19</v>
      </c>
      <c r="P203" s="15" t="s">
        <v>18</v>
      </c>
      <c r="Q203" s="8" t="s">
        <v>148</v>
      </c>
    </row>
    <row r="204" spans="1:21" ht="112.5" x14ac:dyDescent="0.25">
      <c r="A204" s="45">
        <v>201</v>
      </c>
      <c r="B204" s="38">
        <v>20206200495942</v>
      </c>
      <c r="C204" s="7">
        <v>44048</v>
      </c>
      <c r="D204" s="14">
        <v>20204200765871</v>
      </c>
      <c r="E204" s="24">
        <v>44057</v>
      </c>
      <c r="F204" s="18" t="s">
        <v>23</v>
      </c>
      <c r="G204" s="18" t="s">
        <v>22</v>
      </c>
      <c r="H204" s="10">
        <v>7</v>
      </c>
      <c r="I204" s="15" t="s">
        <v>19</v>
      </c>
      <c r="J204" s="15" t="s">
        <v>18</v>
      </c>
      <c r="K204" s="15" t="s">
        <v>18</v>
      </c>
      <c r="L204" s="15" t="s">
        <v>18</v>
      </c>
      <c r="M204" s="15" t="s">
        <v>149</v>
      </c>
      <c r="N204" s="7">
        <v>44062</v>
      </c>
      <c r="O204" s="15" t="s">
        <v>19</v>
      </c>
      <c r="P204" s="15" t="s">
        <v>18</v>
      </c>
      <c r="Q204" s="8" t="s">
        <v>272</v>
      </c>
    </row>
    <row r="205" spans="1:21" ht="150" x14ac:dyDescent="0.25">
      <c r="A205" s="45">
        <v>202</v>
      </c>
      <c r="B205" s="38">
        <v>20206200384942</v>
      </c>
      <c r="C205" s="7">
        <v>44001</v>
      </c>
      <c r="D205" s="14">
        <v>20204200609251</v>
      </c>
      <c r="E205" s="24">
        <v>44020</v>
      </c>
      <c r="F205" s="18" t="s">
        <v>23</v>
      </c>
      <c r="G205" s="18" t="s">
        <v>22</v>
      </c>
      <c r="H205" s="10">
        <v>10</v>
      </c>
      <c r="I205" s="15" t="s">
        <v>19</v>
      </c>
      <c r="J205" s="15" t="s">
        <v>21</v>
      </c>
      <c r="K205" s="15" t="s">
        <v>18</v>
      </c>
      <c r="L205" s="15" t="s">
        <v>18</v>
      </c>
      <c r="M205" s="15">
        <v>13567095</v>
      </c>
      <c r="N205" s="7">
        <v>44021</v>
      </c>
      <c r="O205" s="15" t="s">
        <v>19</v>
      </c>
      <c r="P205" s="15" t="s">
        <v>18</v>
      </c>
      <c r="Q205" s="8" t="s">
        <v>150</v>
      </c>
    </row>
    <row r="206" spans="1:21" ht="150" x14ac:dyDescent="0.25">
      <c r="A206" s="45">
        <v>203</v>
      </c>
      <c r="B206" s="38">
        <v>20206200543962</v>
      </c>
      <c r="C206" s="7">
        <v>44064</v>
      </c>
      <c r="D206" s="14">
        <v>20204200905711</v>
      </c>
      <c r="E206" s="24">
        <v>44083</v>
      </c>
      <c r="F206" s="18" t="s">
        <v>23</v>
      </c>
      <c r="G206" s="18" t="s">
        <v>22</v>
      </c>
      <c r="H206" s="10">
        <v>15</v>
      </c>
      <c r="I206" s="15" t="s">
        <v>19</v>
      </c>
      <c r="J206" s="15" t="s">
        <v>21</v>
      </c>
      <c r="K206" s="15" t="s">
        <v>18</v>
      </c>
      <c r="L206" s="15" t="s">
        <v>18</v>
      </c>
      <c r="M206" s="15" t="s">
        <v>151</v>
      </c>
      <c r="N206" s="7">
        <v>44086</v>
      </c>
      <c r="O206" s="15" t="s">
        <v>19</v>
      </c>
      <c r="P206" s="15" t="s">
        <v>21</v>
      </c>
      <c r="Q206" s="8" t="s">
        <v>271</v>
      </c>
    </row>
    <row r="207" spans="1:21" ht="75" x14ac:dyDescent="0.25">
      <c r="A207" s="45">
        <v>204</v>
      </c>
      <c r="B207" s="38">
        <v>20206200042372</v>
      </c>
      <c r="C207" s="7">
        <v>43853</v>
      </c>
      <c r="D207" s="14" t="s">
        <v>121</v>
      </c>
      <c r="E207" s="24" t="s">
        <v>121</v>
      </c>
      <c r="F207" s="18" t="s">
        <v>23</v>
      </c>
      <c r="G207" s="18" t="s">
        <v>121</v>
      </c>
      <c r="H207" s="10" t="s">
        <v>121</v>
      </c>
      <c r="I207" s="15" t="s">
        <v>19</v>
      </c>
      <c r="J207" s="15" t="s">
        <v>21</v>
      </c>
      <c r="K207" s="15" t="s">
        <v>121</v>
      </c>
      <c r="L207" s="15" t="s">
        <v>121</v>
      </c>
      <c r="M207" s="15" t="s">
        <v>121</v>
      </c>
      <c r="N207" s="7" t="s">
        <v>121</v>
      </c>
      <c r="O207" s="15" t="s">
        <v>121</v>
      </c>
      <c r="P207" s="15" t="s">
        <v>121</v>
      </c>
      <c r="Q207" s="8" t="s">
        <v>270</v>
      </c>
    </row>
    <row r="208" spans="1:21" ht="75" x14ac:dyDescent="0.25">
      <c r="A208" s="45">
        <v>205</v>
      </c>
      <c r="B208" s="38">
        <v>20206200758272</v>
      </c>
      <c r="C208" s="7">
        <v>44130</v>
      </c>
      <c r="D208" s="14" t="s">
        <v>189</v>
      </c>
      <c r="E208" s="14" t="s">
        <v>189</v>
      </c>
      <c r="F208" s="18" t="s">
        <v>23</v>
      </c>
      <c r="G208" s="47" t="s">
        <v>189</v>
      </c>
      <c r="H208" s="10">
        <v>7</v>
      </c>
      <c r="I208" s="15" t="s">
        <v>19</v>
      </c>
      <c r="J208" s="15" t="s">
        <v>21</v>
      </c>
      <c r="K208" s="14" t="s">
        <v>189</v>
      </c>
      <c r="L208" s="14" t="s">
        <v>189</v>
      </c>
      <c r="M208" s="14" t="s">
        <v>189</v>
      </c>
      <c r="N208" s="14" t="s">
        <v>189</v>
      </c>
      <c r="O208" s="14" t="s">
        <v>189</v>
      </c>
      <c r="P208" s="14" t="s">
        <v>189</v>
      </c>
      <c r="Q208" s="8" t="s">
        <v>269</v>
      </c>
    </row>
    <row r="209" spans="1:21" ht="137.5" x14ac:dyDescent="0.25">
      <c r="A209" s="45">
        <v>206</v>
      </c>
      <c r="B209" s="38">
        <v>20206200666482</v>
      </c>
      <c r="C209" s="7">
        <v>44103</v>
      </c>
      <c r="D209" s="14">
        <v>20204201010281</v>
      </c>
      <c r="E209" s="24">
        <v>44112</v>
      </c>
      <c r="F209" s="18" t="s">
        <v>23</v>
      </c>
      <c r="G209" s="18" t="s">
        <v>22</v>
      </c>
      <c r="H209" s="10">
        <v>9</v>
      </c>
      <c r="I209" s="15" t="s">
        <v>19</v>
      </c>
      <c r="J209" s="15" t="s">
        <v>18</v>
      </c>
      <c r="K209" s="15" t="s">
        <v>18</v>
      </c>
      <c r="L209" s="15" t="s">
        <v>18</v>
      </c>
      <c r="M209" s="15" t="s">
        <v>152</v>
      </c>
      <c r="N209" s="7">
        <v>44118</v>
      </c>
      <c r="O209" s="15" t="s">
        <v>19</v>
      </c>
      <c r="P209" s="15" t="s">
        <v>21</v>
      </c>
      <c r="Q209" s="8" t="s">
        <v>268</v>
      </c>
    </row>
    <row r="210" spans="1:21" ht="112.5" x14ac:dyDescent="0.25">
      <c r="A210" s="45">
        <v>207</v>
      </c>
      <c r="B210" s="38">
        <v>20206200000252</v>
      </c>
      <c r="C210" s="7">
        <v>43832</v>
      </c>
      <c r="D210" s="14">
        <v>20204200096821</v>
      </c>
      <c r="E210" s="24">
        <v>43872</v>
      </c>
      <c r="F210" s="18" t="s">
        <v>23</v>
      </c>
      <c r="G210" s="18" t="s">
        <v>22</v>
      </c>
      <c r="H210" s="10">
        <v>27</v>
      </c>
      <c r="I210" s="15" t="s">
        <v>19</v>
      </c>
      <c r="J210" s="15" t="s">
        <v>18</v>
      </c>
      <c r="K210" s="15" t="s">
        <v>21</v>
      </c>
      <c r="L210" s="15" t="s">
        <v>18</v>
      </c>
      <c r="M210" s="15" t="s">
        <v>153</v>
      </c>
      <c r="N210" s="7">
        <v>43874</v>
      </c>
      <c r="O210" s="15" t="s">
        <v>19</v>
      </c>
      <c r="P210" s="15" t="s">
        <v>18</v>
      </c>
      <c r="Q210" s="8" t="s">
        <v>267</v>
      </c>
    </row>
    <row r="211" spans="1:21" ht="150" x14ac:dyDescent="0.25">
      <c r="A211" s="45">
        <v>208</v>
      </c>
      <c r="B211" s="38">
        <v>20206200179752</v>
      </c>
      <c r="C211" s="7">
        <v>43889</v>
      </c>
      <c r="D211" s="14">
        <v>20204200294171</v>
      </c>
      <c r="E211" s="24">
        <v>43917</v>
      </c>
      <c r="F211" s="18" t="s">
        <v>23</v>
      </c>
      <c r="G211" s="18" t="s">
        <v>22</v>
      </c>
      <c r="H211" s="10">
        <v>36</v>
      </c>
      <c r="I211" s="15" t="s">
        <v>19</v>
      </c>
      <c r="J211" s="15" t="s">
        <v>18</v>
      </c>
      <c r="K211" s="15" t="s">
        <v>21</v>
      </c>
      <c r="L211" s="15" t="s">
        <v>18</v>
      </c>
      <c r="M211" s="15" t="s">
        <v>154</v>
      </c>
      <c r="N211" s="7">
        <v>43944</v>
      </c>
      <c r="O211" s="15" t="s">
        <v>19</v>
      </c>
      <c r="P211" s="15" t="s">
        <v>18</v>
      </c>
      <c r="Q211" s="8" t="s">
        <v>266</v>
      </c>
    </row>
    <row r="212" spans="1:21" ht="87.5" x14ac:dyDescent="0.25">
      <c r="A212" s="45">
        <v>209</v>
      </c>
      <c r="B212" s="38">
        <v>20206200089462</v>
      </c>
      <c r="C212" s="7">
        <v>43867</v>
      </c>
      <c r="D212" s="14" t="s">
        <v>121</v>
      </c>
      <c r="E212" s="24" t="s">
        <v>121</v>
      </c>
      <c r="F212" s="18" t="s">
        <v>23</v>
      </c>
      <c r="G212" s="18" t="s">
        <v>121</v>
      </c>
      <c r="H212" s="10" t="s">
        <v>121</v>
      </c>
      <c r="I212" s="15" t="s">
        <v>19</v>
      </c>
      <c r="J212" s="15" t="s">
        <v>21</v>
      </c>
      <c r="K212" s="15" t="s">
        <v>121</v>
      </c>
      <c r="L212" s="15" t="s">
        <v>121</v>
      </c>
      <c r="M212" s="15" t="s">
        <v>121</v>
      </c>
      <c r="N212" s="7" t="s">
        <v>121</v>
      </c>
      <c r="O212" s="15" t="s">
        <v>121</v>
      </c>
      <c r="P212" s="15" t="s">
        <v>121</v>
      </c>
      <c r="Q212" s="8" t="s">
        <v>155</v>
      </c>
    </row>
    <row r="213" spans="1:21" ht="100" x14ac:dyDescent="0.25">
      <c r="A213" s="45">
        <v>210</v>
      </c>
      <c r="B213" s="38">
        <v>20206200001442</v>
      </c>
      <c r="C213" s="7">
        <v>43833</v>
      </c>
      <c r="D213" s="14">
        <v>20204200066151</v>
      </c>
      <c r="E213" s="24">
        <v>43858</v>
      </c>
      <c r="F213" s="18" t="s">
        <v>23</v>
      </c>
      <c r="G213" s="18" t="s">
        <v>31</v>
      </c>
      <c r="H213" s="10">
        <v>18</v>
      </c>
      <c r="I213" s="15" t="s">
        <v>19</v>
      </c>
      <c r="J213" s="15" t="s">
        <v>18</v>
      </c>
      <c r="K213" s="15" t="s">
        <v>21</v>
      </c>
      <c r="L213" s="15" t="s">
        <v>18</v>
      </c>
      <c r="M213" s="15">
        <v>13143488</v>
      </c>
      <c r="N213" s="7">
        <v>43859</v>
      </c>
      <c r="O213" s="15" t="s">
        <v>19</v>
      </c>
      <c r="P213" s="15" t="s">
        <v>18</v>
      </c>
      <c r="Q213" s="8" t="s">
        <v>265</v>
      </c>
    </row>
    <row r="214" spans="1:21" ht="87.5" x14ac:dyDescent="0.25">
      <c r="A214" s="45">
        <v>211</v>
      </c>
      <c r="B214" s="38">
        <v>20206200545212</v>
      </c>
      <c r="C214" s="7">
        <v>44067</v>
      </c>
      <c r="D214" s="14" t="s">
        <v>80</v>
      </c>
      <c r="E214" s="14" t="s">
        <v>80</v>
      </c>
      <c r="F214" s="18" t="s">
        <v>23</v>
      </c>
      <c r="G214" s="47" t="s">
        <v>78</v>
      </c>
      <c r="H214" s="10">
        <v>51</v>
      </c>
      <c r="I214" s="15" t="s">
        <v>19</v>
      </c>
      <c r="J214" s="15" t="s">
        <v>21</v>
      </c>
      <c r="K214" s="35" t="s">
        <v>21</v>
      </c>
      <c r="L214" s="15" t="s">
        <v>21</v>
      </c>
      <c r="M214" s="7" t="s">
        <v>80</v>
      </c>
      <c r="N214" s="7" t="s">
        <v>80</v>
      </c>
      <c r="O214" s="15" t="s">
        <v>19</v>
      </c>
      <c r="P214" s="15" t="s">
        <v>121</v>
      </c>
      <c r="Q214" s="8" t="s">
        <v>264</v>
      </c>
    </row>
    <row r="215" spans="1:21" ht="87.5" x14ac:dyDescent="0.25">
      <c r="A215" s="45">
        <v>212</v>
      </c>
      <c r="B215" s="38">
        <v>20201030050562</v>
      </c>
      <c r="C215" s="7">
        <v>43857</v>
      </c>
      <c r="D215" s="14">
        <v>20204200096261</v>
      </c>
      <c r="E215" s="24">
        <v>43872</v>
      </c>
      <c r="F215" s="18" t="s">
        <v>23</v>
      </c>
      <c r="G215" s="18" t="s">
        <v>31</v>
      </c>
      <c r="H215" s="10">
        <v>12</v>
      </c>
      <c r="I215" s="15" t="s">
        <v>19</v>
      </c>
      <c r="J215" s="15" t="s">
        <v>18</v>
      </c>
      <c r="K215" s="15" t="s">
        <v>18</v>
      </c>
      <c r="L215" s="15" t="s">
        <v>18</v>
      </c>
      <c r="M215" s="15">
        <v>13224139</v>
      </c>
      <c r="N215" s="7">
        <v>43874</v>
      </c>
      <c r="O215" s="15" t="s">
        <v>19</v>
      </c>
      <c r="P215" s="15" t="s">
        <v>18</v>
      </c>
      <c r="Q215" s="8" t="s">
        <v>263</v>
      </c>
    </row>
    <row r="216" spans="1:21" ht="150" x14ac:dyDescent="0.25">
      <c r="A216" s="45">
        <v>213</v>
      </c>
      <c r="B216" s="38">
        <v>20201030248932</v>
      </c>
      <c r="C216" s="7">
        <v>43920</v>
      </c>
      <c r="D216" s="14">
        <v>20204200296471</v>
      </c>
      <c r="E216" s="24">
        <v>43936</v>
      </c>
      <c r="F216" s="18" t="s">
        <v>23</v>
      </c>
      <c r="G216" s="18" t="s">
        <v>22</v>
      </c>
      <c r="H216" s="10">
        <v>12</v>
      </c>
      <c r="I216" s="15" t="s">
        <v>19</v>
      </c>
      <c r="J216" s="15" t="s">
        <v>21</v>
      </c>
      <c r="K216" s="15" t="s">
        <v>18</v>
      </c>
      <c r="L216" s="15" t="s">
        <v>18</v>
      </c>
      <c r="M216" s="15" t="s">
        <v>156</v>
      </c>
      <c r="N216" s="7">
        <v>43928</v>
      </c>
      <c r="O216" s="15" t="s">
        <v>19</v>
      </c>
      <c r="P216" s="15" t="s">
        <v>21</v>
      </c>
      <c r="Q216" s="8" t="s">
        <v>262</v>
      </c>
    </row>
    <row r="217" spans="1:21" ht="87.5" x14ac:dyDescent="0.25">
      <c r="A217" s="45">
        <v>214</v>
      </c>
      <c r="B217" s="38">
        <v>20206200397792</v>
      </c>
      <c r="C217" s="7">
        <v>44012</v>
      </c>
      <c r="D217" s="14">
        <v>20204200625171</v>
      </c>
      <c r="E217" s="24">
        <v>44026</v>
      </c>
      <c r="F217" s="18" t="s">
        <v>23</v>
      </c>
      <c r="G217" s="18" t="s">
        <v>22</v>
      </c>
      <c r="H217" s="10">
        <v>14</v>
      </c>
      <c r="I217" s="15" t="s">
        <v>19</v>
      </c>
      <c r="J217" s="15" t="s">
        <v>18</v>
      </c>
      <c r="K217" s="15" t="s">
        <v>18</v>
      </c>
      <c r="L217" s="15" t="s">
        <v>18</v>
      </c>
      <c r="M217" s="15" t="s">
        <v>78</v>
      </c>
      <c r="N217" s="7">
        <v>44026</v>
      </c>
      <c r="O217" s="15" t="s">
        <v>19</v>
      </c>
      <c r="P217" s="15" t="s">
        <v>18</v>
      </c>
      <c r="Q217" s="8" t="s">
        <v>261</v>
      </c>
    </row>
    <row r="218" spans="1:21" ht="62.5" x14ac:dyDescent="0.25">
      <c r="A218" s="45">
        <v>215</v>
      </c>
      <c r="B218" s="38">
        <v>20206200483642</v>
      </c>
      <c r="C218" s="7">
        <v>44042</v>
      </c>
      <c r="D218" s="14">
        <v>20204200782271</v>
      </c>
      <c r="E218" s="24">
        <v>44063</v>
      </c>
      <c r="F218" s="18" t="s">
        <v>23</v>
      </c>
      <c r="G218" s="18" t="s">
        <v>31</v>
      </c>
      <c r="H218" s="10">
        <v>17</v>
      </c>
      <c r="I218" s="15" t="s">
        <v>19</v>
      </c>
      <c r="J218" s="15" t="s">
        <v>18</v>
      </c>
      <c r="K218" s="15" t="s">
        <v>18</v>
      </c>
      <c r="L218" s="15" t="s">
        <v>18</v>
      </c>
      <c r="M218" s="15" t="s">
        <v>80</v>
      </c>
      <c r="N218" s="7">
        <v>44063</v>
      </c>
      <c r="O218" s="15" t="s">
        <v>19</v>
      </c>
      <c r="P218" s="15" t="s">
        <v>18</v>
      </c>
      <c r="Q218" s="8" t="s">
        <v>79</v>
      </c>
    </row>
    <row r="219" spans="1:21" ht="75" x14ac:dyDescent="0.25">
      <c r="A219" s="45">
        <v>216</v>
      </c>
      <c r="B219" s="38">
        <v>20206000200702</v>
      </c>
      <c r="C219" s="7">
        <v>43895</v>
      </c>
      <c r="D219" s="14">
        <v>20204200224061</v>
      </c>
      <c r="E219" s="24">
        <v>43900</v>
      </c>
      <c r="F219" s="18" t="s">
        <v>23</v>
      </c>
      <c r="G219" s="18" t="s">
        <v>31</v>
      </c>
      <c r="H219" s="10">
        <v>5</v>
      </c>
      <c r="I219" s="15" t="s">
        <v>19</v>
      </c>
      <c r="J219" s="15" t="s">
        <v>18</v>
      </c>
      <c r="K219" s="15" t="s">
        <v>18</v>
      </c>
      <c r="L219" s="15" t="s">
        <v>18</v>
      </c>
      <c r="M219" s="15" t="s">
        <v>81</v>
      </c>
      <c r="N219" s="7">
        <v>43900</v>
      </c>
      <c r="O219" s="15" t="s">
        <v>19</v>
      </c>
      <c r="P219" s="15" t="s">
        <v>18</v>
      </c>
      <c r="Q219" s="8" t="s">
        <v>177</v>
      </c>
    </row>
    <row r="220" spans="1:21" ht="75" x14ac:dyDescent="0.25">
      <c r="A220" s="45">
        <v>217</v>
      </c>
      <c r="B220" s="38">
        <v>20206200706242</v>
      </c>
      <c r="C220" s="7">
        <v>44113</v>
      </c>
      <c r="D220" s="14" t="s">
        <v>189</v>
      </c>
      <c r="E220" s="14" t="s">
        <v>189</v>
      </c>
      <c r="F220" s="18" t="s">
        <v>23</v>
      </c>
      <c r="G220" s="47" t="s">
        <v>189</v>
      </c>
      <c r="H220" s="10">
        <v>16</v>
      </c>
      <c r="I220" s="15" t="s">
        <v>19</v>
      </c>
      <c r="J220" s="15" t="s">
        <v>18</v>
      </c>
      <c r="K220" s="14" t="s">
        <v>189</v>
      </c>
      <c r="L220" s="14" t="s">
        <v>189</v>
      </c>
      <c r="M220" s="14" t="s">
        <v>189</v>
      </c>
      <c r="N220" s="14" t="s">
        <v>189</v>
      </c>
      <c r="O220" s="14" t="s">
        <v>189</v>
      </c>
      <c r="P220" s="14" t="s">
        <v>189</v>
      </c>
      <c r="Q220" s="8" t="s">
        <v>260</v>
      </c>
    </row>
    <row r="221" spans="1:21" ht="150" x14ac:dyDescent="0.25">
      <c r="A221" s="45">
        <v>218</v>
      </c>
      <c r="B221" s="38">
        <v>20206200471872</v>
      </c>
      <c r="C221" s="7">
        <v>44038</v>
      </c>
      <c r="D221" s="14">
        <v>20204200824531</v>
      </c>
      <c r="E221" s="24">
        <v>44068</v>
      </c>
      <c r="F221" s="18" t="s">
        <v>23</v>
      </c>
      <c r="G221" s="18" t="s">
        <v>22</v>
      </c>
      <c r="H221" s="10">
        <v>39</v>
      </c>
      <c r="I221" s="15" t="s">
        <v>19</v>
      </c>
      <c r="J221" s="15" t="s">
        <v>18</v>
      </c>
      <c r="K221" s="21" t="s">
        <v>21</v>
      </c>
      <c r="L221" s="15" t="s">
        <v>18</v>
      </c>
      <c r="M221" s="14" t="s">
        <v>185</v>
      </c>
      <c r="N221" s="7">
        <v>44096</v>
      </c>
      <c r="O221" s="15" t="s">
        <v>19</v>
      </c>
      <c r="P221" s="15" t="s">
        <v>18</v>
      </c>
      <c r="Q221" s="8" t="s">
        <v>186</v>
      </c>
    </row>
    <row r="222" spans="1:21" ht="100" x14ac:dyDescent="0.25">
      <c r="A222" s="45">
        <v>219</v>
      </c>
      <c r="B222" s="38">
        <v>20206200299842</v>
      </c>
      <c r="C222" s="7">
        <v>43962</v>
      </c>
      <c r="D222" s="14">
        <v>20204200430161</v>
      </c>
      <c r="E222" s="24">
        <v>43965</v>
      </c>
      <c r="F222" s="18" t="s">
        <v>23</v>
      </c>
      <c r="G222" s="18" t="s">
        <v>22</v>
      </c>
      <c r="H222" s="10">
        <v>3</v>
      </c>
      <c r="I222" s="15" t="s">
        <v>19</v>
      </c>
      <c r="J222" s="15" t="s">
        <v>18</v>
      </c>
      <c r="K222" s="15" t="s">
        <v>18</v>
      </c>
      <c r="L222" s="15" t="s">
        <v>18</v>
      </c>
      <c r="M222" s="32" t="s">
        <v>187</v>
      </c>
      <c r="N222" s="7">
        <v>43965</v>
      </c>
      <c r="O222" s="15" t="s">
        <v>19</v>
      </c>
      <c r="P222" s="15" t="s">
        <v>18</v>
      </c>
      <c r="Q222" s="8" t="s">
        <v>259</v>
      </c>
    </row>
    <row r="223" spans="1:21" ht="162.5" x14ac:dyDescent="0.25">
      <c r="A223" s="45">
        <v>220</v>
      </c>
      <c r="B223" s="38">
        <v>20206200374862</v>
      </c>
      <c r="C223" s="7">
        <v>43993</v>
      </c>
      <c r="D223" s="14">
        <v>20204100548361</v>
      </c>
      <c r="E223" s="24">
        <v>44000</v>
      </c>
      <c r="F223" s="18" t="s">
        <v>45</v>
      </c>
      <c r="G223" s="18" t="s">
        <v>31</v>
      </c>
      <c r="H223" s="10">
        <v>5</v>
      </c>
      <c r="I223" s="15" t="s">
        <v>19</v>
      </c>
      <c r="J223" s="15" t="s">
        <v>21</v>
      </c>
      <c r="K223" s="15" t="s">
        <v>18</v>
      </c>
      <c r="L223" s="15" t="s">
        <v>18</v>
      </c>
      <c r="M223" s="21" t="s">
        <v>188</v>
      </c>
      <c r="N223" s="7">
        <v>44000</v>
      </c>
      <c r="O223" s="15" t="s">
        <v>19</v>
      </c>
      <c r="P223" s="15" t="s">
        <v>21</v>
      </c>
      <c r="Q223" s="8" t="s">
        <v>353</v>
      </c>
      <c r="T223" s="9"/>
      <c r="U223" s="9" t="s">
        <v>290</v>
      </c>
    </row>
  </sheetData>
  <autoFilter ref="A3:V223" xr:uid="{00000000-0009-0000-0000-000000000000}"/>
  <mergeCells count="6">
    <mergeCell ref="A1:Q1"/>
    <mergeCell ref="I2:J2"/>
    <mergeCell ref="K2:P2"/>
    <mergeCell ref="H2:H3"/>
    <mergeCell ref="Q2:Q3"/>
    <mergeCell ref="A2:G2"/>
  </mergeCells>
  <dataValidations count="17">
    <dataValidation type="list" allowBlank="1" showInputMessage="1" showErrorMessage="1" sqref="P4:P7 J4:J18 P10:P18 J83:J84 J91 J95 J107 J111" xr:uid="{00000000-0002-0000-0000-000000000000}">
      <formula1>"Si, No, Sin vincular"</formula1>
    </dataValidation>
    <dataValidation type="list" allowBlank="1" showInputMessage="1" showErrorMessage="1" sqref="L185 K4:L27 L192:L195 L170:L171 L178:L179 K114:L121 L122:L135 L137:L141 L145:L146 L197:L206 K29:L57 L163:L168 L148 L161 L152:L158 L187:L190 L209:L211 L213:L219 L221:L223 L175 L173 L181:L183 G78 L85:L90 L92:L94 L96:L97 L99:L101 L67:L71 K59:L66 L73:L77 L79:L82" xr:uid="{00000000-0002-0000-0000-000001000000}">
      <formula1>"Si, No, No aplica"</formula1>
    </dataValidation>
    <dataValidation type="list" allowBlank="1" showInputMessage="1" showErrorMessage="1" sqref="O110:O118 O35 I4:I27 I29:I35 O213:O219 I114:I121 O163:O168 O125:O131 O133:O135 O137:O141 O145:O146 O120:O123 O150 O161 O10:O25 O193:O195 O4:O7 O148 O152:O158 O173 O181:O183 O185 O175 O209:O211 O170:O171 O178:O179 O197:O206 O221:O223 O187:O190 P111 O79:O82 K111:N111 O85:O90 O92:O94 O96:O97 O73:O77 I59:I66 O59:O65 O67:O71 G111:H111 O99:O106 O108 D111:E111" xr:uid="{00000000-0002-0000-0000-000002000000}">
      <formula1>"Incorrecto, Correcto, No aplica"</formula1>
    </dataValidation>
    <dataValidation type="list" allowBlank="1" showInputMessage="1" showErrorMessage="1" sqref="G4:G6 G194:G195 G209:G211 G175 G181:G183 G187:G188 G114:G123 G125:G131 G133:G135 G137:G141 G145:G146 G163:G168 G150 G161 G148 G152:G158 G213 G215:G219 G221:G223 G185 G190 G170:G171 G173 G178:G179 G197:G206 G85:G90 G92:G94 G96:G97 G99:G101 G59:G71 G73:G77 G79:G82 G112" xr:uid="{00000000-0002-0000-0000-000003000000}">
      <formula1>"Correo certificado, Correo electrónico certificado, Entrega personal, Otro"</formula1>
    </dataValidation>
    <dataValidation type="list" allowBlank="1" showInputMessage="1" showErrorMessage="1" sqref="G7:G18 G21:G25 G27:G28 G35" xr:uid="{00000000-0002-0000-0000-000004000000}">
      <formula1>"Correo certificado, Correo electrónico certificado, Entrega personal, Otro, No aplica"</formula1>
    </dataValidation>
    <dataValidation type="list" allowBlank="1" showInputMessage="1" showErrorMessage="1" sqref="P19:P25 P35 J19:J27 J29:J58" xr:uid="{00000000-0002-0000-0000-000005000000}">
      <formula1>"Si, No, Sin vincular, No aplica"</formula1>
    </dataValidation>
    <dataValidation type="list" allowBlank="1" showInputMessage="1" showErrorMessage="1" sqref="O29:O34 O26:O27 O36:O57" xr:uid="{00000000-0002-0000-0000-000006000000}">
      <formula1>"Incorrecto, Correcto, No aplica, No disponible"</formula1>
    </dataValidation>
    <dataValidation type="list" allowBlank="1" showInputMessage="1" showErrorMessage="1" sqref="P26:P34 J28 P36:P57" xr:uid="{00000000-0002-0000-0000-000007000000}">
      <formula1>"Si, No, Sin vincular, No aplica, No disponible"</formula1>
    </dataValidation>
    <dataValidation type="list" allowBlank="1" showInputMessage="1" showErrorMessage="1" sqref="G26 G29:G34 G36:G54 G57" xr:uid="{00000000-0002-0000-0000-000008000000}">
      <formula1>"Correo certificado, Correo electrónico certificado, Entrega personal, Otro, No aplica, No disponible"</formula1>
    </dataValidation>
    <dataValidation type="list" allowBlank="1" showInputMessage="1" showErrorMessage="1" sqref="I36:I58" xr:uid="{00000000-0002-0000-0000-000009000000}">
      <formula1>"Incorrecto, Correcto, No aplica, Sin definir"</formula1>
    </dataValidation>
    <dataValidation type="list" allowBlank="1" showInputMessage="1" showErrorMessage="1" sqref="I28 O28" xr:uid="{00000000-0002-0000-0000-00000A000000}">
      <formula1>"Incorrecto, Correcto, No aplica, Con limitante de acceso a la información"</formula1>
    </dataValidation>
    <dataValidation type="list" allowBlank="1" showInputMessage="1" showErrorMessage="1" sqref="K28:L28" xr:uid="{00000000-0002-0000-0000-00000B000000}">
      <formula1>"Si, No, Sin vincular, No aplica, No disponible, Con limitante de acceso a la información"</formula1>
    </dataValidation>
    <dataValidation type="list" allowBlank="1" showInputMessage="1" showErrorMessage="1" sqref="I160:I223 I122:I158 I72:I101 I67:I68 O192 I107 I111" xr:uid="{00000000-0002-0000-0000-00000C000000}">
      <formula1>"Incorrecto,Correcto,No aplica"</formula1>
    </dataValidation>
    <dataValidation type="list" allowBlank="1" showInputMessage="1" showErrorMessage="1" sqref="K178:K179 K185 K213 K209:K211 K215:K219 K221:K223 K122:K135 K137:K141 K145:K146 K163:K168 K148 K161 K152:K158 K187:K190 K175 K173 K181:K183 K197:K206 K192:K195 K170:K171 K67:K71 K85:K90 K92:K94 K96:K97 K99:K101 K73:K82 L78" xr:uid="{00000000-0002-0000-0000-00000D000000}">
      <formula1>"Si,No,No aplica"</formula1>
    </dataValidation>
    <dataValidation type="list" allowBlank="1" showInputMessage="1" showErrorMessage="1" sqref="P187:P190 P197:P206 P152:P158 P163:P168 P148 P125:P131 P133:P135 P137:P141 P145:P146 P120:P123 P161 P173 P175 P114:P118 P150 J114:J158 J160:J223 P185 P170:P171 P178:P179 P213 P209:P211 P181:P183 P192:P195 P215:P219 P221:P223 P73:P77 P79:P82 P85:P90 J85:J90 J92:J94 P92:P94 J96:J101 P96:P97 P99:P101 J59:J82 P59:P65 P67:P71" xr:uid="{00000000-0002-0000-0000-00000E000000}">
      <formula1>"Si, No"</formula1>
    </dataValidation>
    <dataValidation type="list" allowBlank="1" showInputMessage="1" showErrorMessage="1" sqref="K58:L58" xr:uid="{00000000-0002-0000-0000-00000F000000}">
      <formula1>"Si, No, No aplica, En términos"</formula1>
    </dataValidation>
    <dataValidation type="list" allowBlank="1" showInputMessage="1" showErrorMessage="1" sqref="I69:I71" xr:uid="{00000000-0002-0000-0000-000010000000}">
      <formula1>"Incorrecto,Correcto,No aplica, Sin definir"</formula1>
    </dataValidation>
  </dataValidations>
  <hyperlinks>
    <hyperlink ref="M114" r:id="rId1" display="https://orfeo.agenciadetierras.gov.co/app/?base" xr:uid="{00000000-0004-0000-0000-000000000000}"/>
    <hyperlink ref="M116" r:id="rId2" display="https://orfeo.agenciadetierras.gov.co/app/?base" xr:uid="{00000000-0004-0000-0000-000001000000}"/>
    <hyperlink ref="M123" r:id="rId3" display="https://orfeo.agenciadetierras.gov.co/app/?base" xr:uid="{00000000-0004-0000-0000-000002000000}"/>
    <hyperlink ref="M128" r:id="rId4" display="https://orfeo.agenciadetierras.gov.co/app/?base" xr:uid="{00000000-0004-0000-0000-000003000000}"/>
    <hyperlink ref="M139" r:id="rId5" display="https://orfeo.agenciadetierras.gov.co/app/?base" xr:uid="{00000000-0004-0000-0000-000004000000}"/>
    <hyperlink ref="M156" r:id="rId6" display="https://orfeo.agenciadetierras.gov.co/app/?base" xr:uid="{00000000-0004-0000-0000-000005000000}"/>
    <hyperlink ref="M157" r:id="rId7" display="https://orfeo.agenciadetierras.gov.co/app/?base" xr:uid="{00000000-0004-0000-0000-000006000000}"/>
    <hyperlink ref="M164" r:id="rId8" display="https://orfeo.agenciadetierras.gov.co/app/?base" xr:uid="{00000000-0004-0000-0000-000007000000}"/>
    <hyperlink ref="M167" r:id="rId9" display="https://orfeo.agenciadetierras.gov.co/app/?base" xr:uid="{00000000-0004-0000-0000-000008000000}"/>
    <hyperlink ref="M69" r:id="rId10" display="https://orfeo.agenciadetierras.gov.co/app/?base" xr:uid="{00000000-0004-0000-0000-000009000000}"/>
  </hyperlinks>
  <pageMargins left="0.70866141732283472" right="0.70866141732283472" top="0.74803149606299213" bottom="0.74803149606299213" header="0.31496062992125984" footer="0.31496062992125984"/>
  <pageSetup paperSize="14" scale="25" fitToHeight="0" orientation="portrait" r:id="rId11"/>
  <legacy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Lila Maria Guzman</dc:creator>
  <cp:lastModifiedBy>Meredith garcia ojeda</cp:lastModifiedBy>
  <dcterms:created xsi:type="dcterms:W3CDTF">2020-07-28T17:54:42Z</dcterms:created>
  <dcterms:modified xsi:type="dcterms:W3CDTF">2020-11-28T04:20:14Z</dcterms:modified>
</cp:coreProperties>
</file>